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OnSave="0"/>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<sst xmlns="http://schemas.openxmlformats.org/spreadsheetml/2006/main" count="2465" uniqueCount="1528">
  <si>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</si>
  <si>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</si>
  <si>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</si>
  <si>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</si>
  <si>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</si>
  <si>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</si>
  <si>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</si>
  <si>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</si>
  <si>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</si>
  <si>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</si>
  <si>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</si>
  <si>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</si>
  <si>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</si>
  <si>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</si>
  <si>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</si>
  <si>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</si>
  <si>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</si>
  <si>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</si>
  <si>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</si>
  <si>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</si>
  <si>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</si>
  <si>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</si>
  <si>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</si>
  <si>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</si>
  <si>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</si>
  <si>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</si>
  <si>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</si>
  <si>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</si>
  <si>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</si>
  <si>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</si>
  <si>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</si>
  <si>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</si>
  <si>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</si>
  <si>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</si>
  <si>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</si>
  <si>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</si>
  <si>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</si>
  <si>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</si>
  <si>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</si>
  <si>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</si>
  <si>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</si>
  <si>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</si>
  <si>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</si>
  <si>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</si>
  <si>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</si>
  <si>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</si>
  <si>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</si>
  <si>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</si>
  <si>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</si>
  <si>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</si>
  <si>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</si>
  <si>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</si>
  <si>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</si>
  <si>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</si>
  <si>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</si>
  <si>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</si>
  <si>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</si>
  <si>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</si>
  <si>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</si>
  <si>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</si>
  <si>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</si>
  <si>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</si>
  <si>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</si>
  <si>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</si>
  <si>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</si>
  <si>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</si>
  <si>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</si>
  <si>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</si>
  <si>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</si>
  <si>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</si>
  <si>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</si>
  <si>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</si>
  <si>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</si>
  <si>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</si>
  <si>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</si>
  <si>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</si>
  <si>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</si>
  <si>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</si>
  <si>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</si>
  <si>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</si>
  <si>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</si>
  <si>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</si>
  <si>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</si>
  <si>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</si>
  <si>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</si>
  <si>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</si>
  <si>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</si>
  <si>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</si>
  <si>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</si>
  <si>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</si>
  <si>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</si>
  <si>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</si>
  <si>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</si>
  <si>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</si>
  <si>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</si>
  <si>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</si>
  <si>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</si>
  <si>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</si>
  <si>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</si>
  <si>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</si>
  <si>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</si>
  <si>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</si>
  <si>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</si>
  <si>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</si>
  <si>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</si>
  <si>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</si>
  <si>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</si>
  <si>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</si>
  <si>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</si>
  <si>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</si>
  <si>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</si>
  <si>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</si>
  <si>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</si>
  <si>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</si>
  <si>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</si>
  <si>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</si>
  <si>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</si>
  <si>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</si>
  <si>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</si>
  <si>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</si>
  <si>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</si>
  <si>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</si>
  <si>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</si>
  <si>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</si>
  <si>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</si>
  <si>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</si>
  <si>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</si>
  <si>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</si>
  <si>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</si>
  <si>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</si>
  <si>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</si>
  <si>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</si>
  <si>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</si>
  <si>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</si>
  <si>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</si>
  <si>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</si>
  <si>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</si>
  <si>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</si>
  <si>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</si>
  <si>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</si>
  <si>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</si>
  <si>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</si>
  <si>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</si>
  <si>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</si>
  <si>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</si>
  <si>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</si>
  <si>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</si>
  <si>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</si>
  <si>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</si>
  <si>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</si>
  <si>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</si>
  <si>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</si>
  <si>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</si>
  <si>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</si>
  <si>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</si>
  <si>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</si>
  <si>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</si>
  <si>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</si>
  <si>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</si>
  <si>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</si>
  <si>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</si>
  <si>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</si>
  <si>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</si>
  <si>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</si>
  <si>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</si>
  <si>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</si>
  <si>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</si>
  <si>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</si>
  <si>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</si>
  <si>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</si>
  <si>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</si>
  <si>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</si>
  <si>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</si>
  <si>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</si>
  <si>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</si>
  <si>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</si>
  <si>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</si>
  <si>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</si>
  <si>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</si>
  <si>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</si>
  <si>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</si>
  <si>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</si>
  <si>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</si>
  <si>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</si>
  <si>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</si>
  <si>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</si>
  <si>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</si>
  <si>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</si>
  <si>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</si>
  <si>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</si>
  <si>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</si>
  <si>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</si>
  <si>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</si>
  <si>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</si>
  <si>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</si>
  <si>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</si>
  <si>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</si>
  <si>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</si>
  <si>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</si>
  <si>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</si>
  <si>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</si>
  <si>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</si>
  <si>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</si>
  <si>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</si>
  <si>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</si>
  <si>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</si>
  <si>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</si>
  <si>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</si>
  <si>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</si>
  <si>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</si>
  <si>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</si>
  <si>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</si>
  <si>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</si>
  <si>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</si>
  <si>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</si>
  <si>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</si>
  <si>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</si>
  <si>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</si>
  <si>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</si>
  <si>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</si>
  <si>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</si>
  <si>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</si>
  <si>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</si>
  <si>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</si>
  <si>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</si>
  <si>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</si>
  <si>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</si>
  <si>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</si>
  <si>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</si>
  <si>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</si>
  <si>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</si>
  <si>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</si>
  <si>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</si>
  <si>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</si>
  <si>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</si>
  <si>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</si>
  <si>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</si>
  <si>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</si>
  <si>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</si>
  <si>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</si>
  <si>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</si>
  <si>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</si>
  <si>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</si>
  <si>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</si>
  <si>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</si>
  <si>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</si>
  <si>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</si>
  <si>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</si>
  <si>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</si>
  <si>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</si>
  <si>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</si>
  <si>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</si>
  <si>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</si>
  <si>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</si>
  <si>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</si>
  <si>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</si>
  <si>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</si>
  <si>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</si>
  <si>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</si>
  <si>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</si>
  <si>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</si>
  <si>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</si>
  <si>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</si>
  <si>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</si>
  <si>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</si>
  <si>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</si>
  <si>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</si>
  <si>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</si>
  <si>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</si>
  <si>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</si>
  <si>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</si>
  <si>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</si>
  <si>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</si>
  <si>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</si>
  <si>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</si>
  <si>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</si>
  <si>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</si>
  <si>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</si>
  <si>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</si>
  <si>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</si>
  <si>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</si>
  <si>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</si>
  <si>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</si>
  <si>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</si>
  <si>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</si>
  <si>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</si>
  <si>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</si>
  <si>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</si>
  <si>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</si>
  <si>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</si>
  <si>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</si>
  <si>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</si>
  <si>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</si>
  <si>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</si>
  <si>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</si>
  <si>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</si>
  <si>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</si>
  <si>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</si>
  <si>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</si>
  <si>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</si>
  <si>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</si>
  <si>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</si>
  <si>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</si>
  <si>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</si>
  <si>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</si>
  <si>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</si>
  <si>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</si>
  <si>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</si>
  <si>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</si>
  <si>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</si>
  <si>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</si>
  <si>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</si>
  <si>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</si>
  <si>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</si>
  <si>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</si>
  <si>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</si>
  <si>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</si>
  <si>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</si>
  <si>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</si>
  <si>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</si>
  <si>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</si>
  <si>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</si>
  <si>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</si>
  <si>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</si>
  <si>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</si>
  <si>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</si>
  <si>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</si>
  <si>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</si>
  <si>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</si>
  <si>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</si>
  <si>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</si>
  <si>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</si>
  <si>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</si>
  <si>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</si>
  <si>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</si>
  <si>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</si>
  <si>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</si>
  <si>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</si>
  <si>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</si>
  <si>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</si>
  <si>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</si>
  <si>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</si>
  <si>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</si>
  <si>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</si>
  <si>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</si>
  <si>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</si>
  <si>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</si>
  <si>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</si>
  <si>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</si>
  <si>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</si>
  <si>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</si>
  <si>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</si>
  <si>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</si>
  <si>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</si>
  <si>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</si>
  <si>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</si>
  <si>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</si>
  <si>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</si>
  <si>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</si>
  <si>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</si>
  <si>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</si>
  <si>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</si>
  <si>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</si>
  <si>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</si>
  <si>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</si>
  <si>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</si>
  <si>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</si>
  <si>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</si>
  <si>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</si>
  <si>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</si>
  <si>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</si>
  <si>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</si>
  <si>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</si>
  <si>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</si>
  <si>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</si>
  <si>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</si>
  <si>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</si>
  <si>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</si>
  <si>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</si>
  <si>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</si>
  <si>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</si>
  <si>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</si>
  <si>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</si>
  <si>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</si>
  <si>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</si>
  <si>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</si>
  <si>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</si>
  <si>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</si>
  <si>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</si>
  <si>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</si>
  <si>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</si>
  <si>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</si>
  <si>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</si>
  <si>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</si>
  <si>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</si>
  <si>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</si>
  <si>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</si>
  <si>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</si>
  <si>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</si>
  <si>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</si>
  <si>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</si>
  <si>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</si>
  <si>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</si>
  <si>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</si>
  <si>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</si>
  <si>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</si>
  <si>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</si>
  <si>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</si>
  <si>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</si>
  <si>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</si>
  <si>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</si>
  <si>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</si>
  <si>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</si>
  <si>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</si>
  <si>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</si>
  <si>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</si>
  <si>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</si>
  <si>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</si>
  <si>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</si>
  <si>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</si>
  <si>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</si>
  <si>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</si>
  <si>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</si>
  <si>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</si>
  <si>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</si>
  <si>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</si>
  <si>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</si>
  <si>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</si>
  <si>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</si>
  <si>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</si>
  <si>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</si>
  <si>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</si>
  <si>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</si>
  <si>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</si>
  <si>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</si>
  <si>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</si>
  <si>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</si>
  <si>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</si>
  <si>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</si>
  <si>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</si>
  <si>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</si>
  <si>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</si>
  <si>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</si>
  <si>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</si>
  <si>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</si>
  <si>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</si>
  <si>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</si>
  <si>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</si>
  <si>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</si>
  <si>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</si>
  <si>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</si>
  <si>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</si>
  <si>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</si>
  <si>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</si>
  <si>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</si>
  <si>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</si>
  <si>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</si>
  <si>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</si>
  <si>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</si>
  <si>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</si>
  <si>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</si>
  <si>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</si>
  <si>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</si>
  <si>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</si>
  <si>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</si>
  <si>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</si>
  <si>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</si>
  <si>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</si>
  <si>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</si>
  <si>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</si>
  <si>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</si>
  <si>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</si>
  <si>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</si>
  <si>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</si>
  <si>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</si>
  <si>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</si>
  <si>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</si>
  <si>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</si>
  <si>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</si>
  <si>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</si>
  <si>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</si>
  <si>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</si>
  <si>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</si>
  <si>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</si>
  <si>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</si>
  <si>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</si>
  <si>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</si>
  <si>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</si>
  <si>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</si>
  <si>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</si>
  <si>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</si>
  <si>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</si>
  <si>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</si>
  <si>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</si>
  <si>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</si>
  <si>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</si>
  <si>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</si>
  <si>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</si>
  <si>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</si>
  <si>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</si>
  <si>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</si>
  <si>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</si>
  <si>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</si>
  <si>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</si>
  <si>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</si>
  <si>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</si>
  <si>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</si>
  <si>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</si>
  <si>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</si>
  <si>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</si>
  <si>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</si>
  <si>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</si>
  <si>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</si>
  <si>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</si>
  <si>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</si>
  <si>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</si>
  <si>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</si>
  <si>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</si>
  <si>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</si>
  <si>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</si>
  <si>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</si>
  <si>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</si>
  <si>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</si>
  <si>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</si>
  <si>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</si>
  <si>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</si>
  <si>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</si>
  <si>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</si>
  <si>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</si>
  <si>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</si>
  <si>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</si>
  <si>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</si>
  <si>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</si>
  <si>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</si>
  <si>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</si>
  <si>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</si>
  <si>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</si>
  <si>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</si>
  <si>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</si>
  <si>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</si>
  <si>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</si>
  <si>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</si>
  <si>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</si>
  <si>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</si>
  <si>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</si>
  <si>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</si>
  <si>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</si>
  <si>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</si>
  <si>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</si>
  <si>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</si>
  <si>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</si>
  <si>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</si>
  <si>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</si>
  <si>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</si>
  <si>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</si>
  <si>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</si>
  <si>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</si>
  <si>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</si>
  <si>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</si>
  <si>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</si>
  <si>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</si>
  <si>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</si>
  <si>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</si>
  <si>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</si>
  <si>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</si>
  <si>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</si>
  <si>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</si>
  <si>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</si>
  <si>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</si>
  <si>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</si>
  <si>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</si>
  <si>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</si>
  <si>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</si>
  <si>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</si>
  <si>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</si>
  <si>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</si>
  <si>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</si>
  <si>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</si>
  <si>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</si>
  <si>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</si>
  <si>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</si>
  <si>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</si>
  <si>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</si>
  <si>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</si>
  <si>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</si>
  <si>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</si>
  <si>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</si>
  <si>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</si>
  <si>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</si>
  <si>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</si>
  <si>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</si>
  <si>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</si>
  <si>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</si>
  <si>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</si>
  <si>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</si>
  <si>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</si>
  <si>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</si>
  <si>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</si>
  <si>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</si>
  <si>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</si>
  <si>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</si>
  <si>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</si>
  <si>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</si>
  <si>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</si>
  <si>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</si>
  <si>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</si>
  <si>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</si>
  <si>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</si>
  <si>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</si>
  <si>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</si>
  <si>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</si>
  <si>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</si>
  <si>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</si>
  <si>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</si>
  <si>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</si>
  <si>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</si>
  <si>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</si>
  <si>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</si>
  <si>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</si>
  <si>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</si>
  <si>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</si>
  <si>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</si>
  <si>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</si>
  <si>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</si>
  <si>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</si>
  <si>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</si>
  <si>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</si>
  <si>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</si>
  <si>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</si>
  <si>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</si>
  <si>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</si>
  <si>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</si>
  <si>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</si>
  <si>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</si>
  <si>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</si>
  <si>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</si>
  <si>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</si>
  <si>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</si>
  <si>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</si>
  <si>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</si>
  <si>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</si>
  <si>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</si>
  <si>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</si>
  <si>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</si>
  <si>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</si>
  <si>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</si>
  <si>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</si>
  <si>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</si>
  <si>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</si>
  <si>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</si>
  <si>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</si>
  <si>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</si>
  <si>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</si>
  <si>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</si>
  <si>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</si>
  <si>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</si>
  <si>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</si>
  <si>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</si>
  <si>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</si>
  <si>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</si>
  <si>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</si>
  <si>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</si>
  <si>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</si>
  <si>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</si>
  <si>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</si>
  <si>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</si>
  <si>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</si>
  <si>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</si>
  <si>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</si>
  <si>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</si>
  <si>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</si>
  <si>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</si>
  <si>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</si>
  <si>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</si>
  <si>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</si>
  <si>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</si>
  <si>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</si>
  <si>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</si>
  <si>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</si>
  <si>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</si>
  <si>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</si>
  <si>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</si>
  <si>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</si>
  <si>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</si>
  <si>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</si>
  <si>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</si>
  <si>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</si>
  <si>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</si>
  <si>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</si>
  <si>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</si>
  <si>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</si>
  <si>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</si>
  <si>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</si>
  <si>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</si>
  <si>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</si>
  <si>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</si>
  <si>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</si>
  <si>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</si>
  <si>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</si>
  <si>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</si>
  <si>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</si>
  <si>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</si>
  <si>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</si>
  <si>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</si>
  <si>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</si>
  <si>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</si>
  <si>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</si>
  <si>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</si>
  <si>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</si>
  <si>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</si>
  <si>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</si>
  <si>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</si>
  <si>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</si>
  <si>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</si>
  <si>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</si>
  <si>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</si>
  <si>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</si>
  <si>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</si>
  <si>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</si>
  <si>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</si>
  <si>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</si>
  <si>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</si>
  <si>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</si>
  <si>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</si>
  <si>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</si>
  <si>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</si>
  <si>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</si>
  <si>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</si>
  <si>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</si>
  <si>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</si>
  <si>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</si>
  <si>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</si>
  <si>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</si>
  <si>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</si>
  <si>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</si>
  <si>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</si>
  <si>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</si>
  <si>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</si>
  <si>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</si>
  <si>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</si>
  <si>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</si>
  <si>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</si>
  <si>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</si>
  <si>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</si>
  <si>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</si>
  <si>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</si>
  <si>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</si>
  <si>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</si>
  <si>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</si>
  <si>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</si>
  <si>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</si>
  <si>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</si>
  <si>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</si>
  <si>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</si>
  <si>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</si>
  <si>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</si>
  <si>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</si>
  <si>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</si>
  <si>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</si>
  <si>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</si>
  <si>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</si>
  <si>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</si>
  <si>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</si>
  <si>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</si>
  <si>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</si>
  <si>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</si>
  <si>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</si>
  <si>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</si>
  <si>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</si>
  <si>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</si>
  <si>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</si>
  <si>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</si>
  <si>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</si>
  <si>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</si>
  <si>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</si>
  <si>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</si>
  <si>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</si>
  <si>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</si>
  <si>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</si>
  <si>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</si>
  <si>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</si>
  <si>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</si>
  <si>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</si>
  <si>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</si>
  <si>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</si>
  <si>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</si>
  <si>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</si>
  <si>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</si>
  <si>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</si>
  <si>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</si>
  <si>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</si>
  <si>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</si>
  <si>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</si>
  <si>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</si>
  <si>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</si>
  <si>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</si>
  <si>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</si>
  <si>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</si>
  <si>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</si>
  <si>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</si>
  <si>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</si>
  <si>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</si>
  <si>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</si>
  <si>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</si>
  <si>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</si>
  <si>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</si>
  <si>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</si>
  <si>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</si>
  <si>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</si>
  <si>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</si>
  <si>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</si>
  <si>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</si>
  <si>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</si>
  <si>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</si>
  <si>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</si>
  <si>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</si>
  <si>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</si>
  <si>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</si>
  <si>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</si>
  <si>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</si>
  <si>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</si>
  <si>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</si>
  <si>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</si>
  <si>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</si>
  <si>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</si>
  <si>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</si>
  <si>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</si>
  <si>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</si>
  <si>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</si>
  <si>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</si>
  <si>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</si>
  <si>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</si>
  <si>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</si>
  <si>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</si>
  <si>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</si>
  <si>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</si>
  <si>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</si>
  <si>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</si>
  <si>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</si>
  <si>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</si>
  <si>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</si>
  <si>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</si>
  <si>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</si>
  <si>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</si>
  <si>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</si>
  <si>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</si>
  <si>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</si>
  <si>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</si>
  <si>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</si>
  <si>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</si>
  <si>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</si>
  <si>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</si>
  <si>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</si>
  <si>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</si>
  <si>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</si>
  <si>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</si>
  <si>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</si>
  <si>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</si>
  <si>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</si>
  <si>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</si>
  <si>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</si>
  <si>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</si>
  <si>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</si>
  <si>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</si>
  <si>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</si>
  <si>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</si>
  <si>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</si>
  <si>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</si>
  <si>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</si>
  <si>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</si>
  <si>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</si>
  <si>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</si>
  <si>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</si>
  <si>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</si>
  <si>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</si>
  <si>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</si>
  <si>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</si>
  <si>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</si>
  <si>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</si>
  <si>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</si>
  <si>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</si>
  <si>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</si>
  <si>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</si>
  <si>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</si>
  <si>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</si>
  <si>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</si>
  <si>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</si>
  <si>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</si>
  <si>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</si>
  <si>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</si>
  <si>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</si>
  <si>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</si>
  <si>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</si>
  <si>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</si>
  <si>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</si>
  <si>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</si>
  <si>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</si>
  <si>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</si>
  <si>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</si>
  <si>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</si>
  <si>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</si>
  <si>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</si>
  <si>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</si>
  <si>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</si>
  <si>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</si>
  <si>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</si>
  <si>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</si>
  <si>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</si>
  <si>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</si>
  <si>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</si>
  <si>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</si>
  <si>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</si>
  <si>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</si>
  <si>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</si>
  <si>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</si>
  <si>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</si>
  <si>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</si>
  <si>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</si>
  <si>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</si>
  <si>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</si>
  <si>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</si>
  <si>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</si>
  <si>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</si>
  <si>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</si>
  <si>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</si>
  <si>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</si>
  <si>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</si>
  <si>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</si>
  <si>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</si>
  <si>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</si>
  <si>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</si>
  <si>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</si>
  <si>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</si>
  <si>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</si>
  <si>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</si>
  <si>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</si>
  <si>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</si>
  <si>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</si>
  <si>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</si>
  <si>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</si>
  <si>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</si>
  <si>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</si>
  <si>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</si>
  <si>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</si>
  <si>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</si>
  <si>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</si>
  <si>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</si>
  <si>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</si>
  <si>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</si>
  <si>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</si>
  <si>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</si>
  <si>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</si>
  <si>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</si>
  <si>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</si>
  <si>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</si>
  <si>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</si>
  <si>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</si>
  <si>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</si>
  <si>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</si>
  <si>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</si>
  <si>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</si>
  <si>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</si>
  <si>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</si>
  <si>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</si>
  <si>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</si>
  <si>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</si>
  <si>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</si>
  <si>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</si>
  <si>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</si>
  <si>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</si>
  <si>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</si>
  <si>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</si>
  <si>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</si>
  <si>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</si>
  <si>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</si>
  <si>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</si>
  <si>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</si>
  <si>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</si>
  <si>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</si>
  <si>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</si>
  <si>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</si>
  <si>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</si>
  <si>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</si>
  <si>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</si>
  <si>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</si>
  <si>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</si>
  <si>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</si>
  <si>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</si>
  <si>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</si>
  <si>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</si>
  <si>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</si>
  <si>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</si>
  <si>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</si>
  <si>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</si>
  <si>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</si>
  <si>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</si>
  <si>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</si>
  <si>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</si>
  <si>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</si>
  <si>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</si>
  <si>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</si>
  <si>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</si>
  <si>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</si>
  <si>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</si>
  <si>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</si>
  <si>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</si>
  <si>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</si>
  <si>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</si>
  <si>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</si>
  <si>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</si>
  <si>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</si>
  <si>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</si>
  <si>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</si>
  <si>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</si>
  <si>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</si>
  <si>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</si>
  <si>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</si>
  <si>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</si>
  <si>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</si>
  <si>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</si>
  <si>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</si>
  <si>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</si>
  <si>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</si>
  <si>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</si>
  <si>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</si>
  <si>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</si>
  <si>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</si>
  <si>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</si>
  <si>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</si>
  <si>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</si>
  <si>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</si>
  <si>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</si>
  <si>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</si>
  <si>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</si>
  <si>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</si>
  <si>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</si>
  <si>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</si>
  <si>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</si>
  <si>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</si>
  <si>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</si>
  <si>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</si>
  <si>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</si>
  <si>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</si>
  <si>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</si>
  <si>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</si>
  <si>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</si>
  <si>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</si>
  <si>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</si>
  <si>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</si>
  <si>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</si>
  <si>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</si>
  <si>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</si>
  <si>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</si>
  <si>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</si>
  <si>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</si>
  <si>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</si>
  <si>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</si>
  <si>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</si>
  <si>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</si>
  <si>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</si>
  <si>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</si>
  <si>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</si>
  <si>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</si>
  <si>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</si>
  <si>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</si>
  <si>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</si>
  <si>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</si>
  <si>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</si>
  <si>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</si>
  <si>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</si>
  <si>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</si>
  <si>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</si>
  <si>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</si>
  <si>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</si>
  <si>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</si>
  <si>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</si>
  <si>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</si>
  <si>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</si>
  <si>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</si>
  <si>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</si>
  <si>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</si>
  <si>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</si>
  <si>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</si>
  <si>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</si>
  <si>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</si>
  <si>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</si>
  <si>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</si>
  <si>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</si>
  <si>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</si>
  <si>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</si>
  <si>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</si>
  <si>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</si>
  <si>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</si>
  <si>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</si>
  <si>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</si>
  <si>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</si>
  <si>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</si>
  <si>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</si>
  <si>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</si>
  <si>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</si>
  <si>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</si>
  <si>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</si>
  <si>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</si>
  <si>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</si>
  <si>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</si>
  <si>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</si>
  <si>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</si>
  <si>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</si>
  <si>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</si>
  <si>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</si>
  <si>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</si>
  <si>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</si>
  <si>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</si>
  <si>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</si>
  <si>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</si>
  <si>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</si>
  <si>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</si>
  <si>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</si>
  <si>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</si>
  <si>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</si>
  <si>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</si>
  <si>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</si>
  <si>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</si>
  <si>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</si>
  <si>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</si>
  <si>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</si>
  <si>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</si>
  <si>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</si>
  <si>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</si>
  <si>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</si>
  <si>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</si>
  <si>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</si>
  <si>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</si>
  <si>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</si>
  <si>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</si>
  <si>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</si>
  <si>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</si>
  <si>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</si>
  <si>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</si>
  <si>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</si>
  <si>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</si>
  <si>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</si>
  <si>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</si>
  <si>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</si>
  <si>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</si>
  <si>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</si>
  <si>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</si>
  <si>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</si>
  <si>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</si>
  <si>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</si>
  <si>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</si>
  <si>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</si>
  <si>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</si>
  <si>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</si>
  <si>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</si>
  <si>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</si>
  <si>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</si>
  <si>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</si>
  <si>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</si>
  <si>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</si>
  <si>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</si>
  <si>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</si>
  <si>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</si>
  <si>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</si>
  <si>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</si>
  <si>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</si>
  <si>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</si>
  <si>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</si>
  <si>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</si>
  <si>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</si>
  <si>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</si>
  <si>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</si>
  <si>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</si>
  <si>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</si>
  <si>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</si>
  <si>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</si>
  <si>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</si>
  <si>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</si>
  <si>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</si>
  <si>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</si>
  <si>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</si>
  <si>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</si>
  <si>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</si>
  <si>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</si>
  <si>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</si>
  <si>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</si>
  <si>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</si>
  <si>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</si>
  <si>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</si>
  <si>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</si>
  <si>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</si>
  <si>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</si>
  <si>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</si>
  <si>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</si>
  <si>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</si>
  <si>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</si>
  <si>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</si>
  <si>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</si>
  <si>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</si>
  <si>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</si>
  <si>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</si>
  <si>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</si>
  <si>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</si>
  <si>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</si>
  <si>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</si>
  <si>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</si>
  <si>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</si>
  <si>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</si>
  <si>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</si>
  <si>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</si>
  <si>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</si>
  <si>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</si>
  <si>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</si>
  <si>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</si>
  <si>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</si>
  <si>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</si>
  <si>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</si>
  <si>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</si>
  <si>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</si>
  <si>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</si>
  <si>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</si>
  <si>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</si>
  <si>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</si>
  <si>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</si>
  <si>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</si>
  <si>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</si>
  <si>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</si>
  <si>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</si>
  <si>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</si>
  <si>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</si>
  <si>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</si>
  <si>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</si>
  <si>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</si>
  <si>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</si>
  <si>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</si>
  <si>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</si>
  <si>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</si>
  <si>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</si>
  <si>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</si>
  <si>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</si>
  <si>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</si>
  <si>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</si>
  <si>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</si>
  <si>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</si>
  <si>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</si>
  <si>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</si>
  <si>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</si>
  <si>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</si>
  <si>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</si>
  <si>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</si>
  <si>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</si>
  <si>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</si>
  <si>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</si>
  <si>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</si>
  <si>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</si>
  <si>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</si>
  <si>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</si>
  <si>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</si>
  <si>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</si>
  <si>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</si>
  <si>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</si>
  <si>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</si>
  <si>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</si>
  <si>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</si>
  <si>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</si>
  <si>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</si>
  <si>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</si>
  <si>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</si>
  <si>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</si>
  <si>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</si>
  <si>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</si>
  <si>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</si>
  <si>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</si>
  <si>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</si>
  <si>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</si>
  <si>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</si>
  <si>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</si>
  <si>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</si>
  <si>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</si>
  <si>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</si>
  <si>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</si>
  <si>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</si>
  <si>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</si>
  <si>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</si>
  <si>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</si>
  <si>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</si>
  <si>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</si>
  <si>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</si>
  <si>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</si>
  <si>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</si>
  <si>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</si>
  <si>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</si>
  <si>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</si>
  <si>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</si>
  <si>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</si>
  <si>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</si>
  <si>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</si>
  <si>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</si>
  <si>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</si>
  <si>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</si>
  <si>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</si>
  <si>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</si>
  <si>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</si>
  <si>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</si>
  <si>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</si>
  <si>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</si>
  <si>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</si>
  <si>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</si>
  <si>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</si>
  <si>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</si>
  <si>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</si>
  <si>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</si>
  <si>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</si>
  <si>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</si>
  <si>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</si>
  <si>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</si>
  <si>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</si>
  <si>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</si>
  <si>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</si>
  <si>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</si>
  <si>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</si>
  <si>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</si>
  <si>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</si>
  <si>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</si>
  <si>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</si>
  <si>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</si>
  <si>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</si>
  <si>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</si>
  <si>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</si>
  <si>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</si>
  <si>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</si>
  <si>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</si>
  <si>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</si>
  <si>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</si>
  <si>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</si>
  <si>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</si>
  <si>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</si>
  <si>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</si>
  <si>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</si>
  <si>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</si>
  <si>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</si>
  <si>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</si>
  <si>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</si>
  <si>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</si>
  <si>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</si>
  <si>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</si>
  <si>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</si>
  <si>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</si>
  <si>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</si>
  <si>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</si>
  <si>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</si>
  <si>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</si>
  <si>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</si>
  <si>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</si>
  <si>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</si>
  <si>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</si>
  <si>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</si>
  <si>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</si>
  <si>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</si>
  <si>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</si>
  <si>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</si>
  <si>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</si>
  <si>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</si>
  <si>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</si>
  <si>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</si>
  <si>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</si>
  <si>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</si>
  <si>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</si>
  <si>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</si>
  <si>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</si>
  <si>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</si>
  <si>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</si>
  <si>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</si>
  <si>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</si>
  <si>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</si>
  <si>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</si>
  <si>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</si>
  <si>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</si>
  <si>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</si>
  <si>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</si>
  <si>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</si>
  <si>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</si>
  <si>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</si>
  <si>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</si>
  <si>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</si>
  <si>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</si>
  <si>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</si>
  <si>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</si>
  <si>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</si>
  <si>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</si>
  <si>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</si>
  <si>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</si>
  <si>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</si>
  <si>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</si>
  <si>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</si>
  <si>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</si>
  <si>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</si>
  <si>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</si>
  <si>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</si>
  <si>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</si>
  <si>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</si>
  <si>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</si>
  <si>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</si>
  <si>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</si>
  <si>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</si>
  <si>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</si>
  <si>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</si>
  <si>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</si>
  <si>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</si>
  <si>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</si>
  <si>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</si>
  <si>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</si>
  <si>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</si>
  <si>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</si>
  <si>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</si>
  <si>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</si>
  <si>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</si>
  <si>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</si>
  <si>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</si>
  <si>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</si>
  <si>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</si>
  <si>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</si>
  <si>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</si>
  <si>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</si>
  <si>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</si>
  <si>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</si>
  <si>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</si>
  <si>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</si>
  <si>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</si>
  <si>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</si>
  <si>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</si>
  <si>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</si>
  <si>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</si>
  <si>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</si>
  <si>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</si>
  <si>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</si>
  <si>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</si>
  <si>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</si>
  <si>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</si>
  <si>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</si>
  <si>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</si>
  <si>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</si>
  <si>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</si>
  <si>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</si>
  <si>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</si>
  <si>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</si>
  <si>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</si>
  <si>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</si>
  <si>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</si>
  <si>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</si>
  <si>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</si>
  <si>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</si>
  <si>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</si>
  <si>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</si>
  <si>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</si>
  <si>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</si>
  <si>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</si>
  <si>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</si>
  <si>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</si>
  <si>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</si>
  <si>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</si>
  <si>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</si>
  <si>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</si>
  <si>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</si>
  <si>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</si>
  <si>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</si>
  <si>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</si>
  <si>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</si>
  <si>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</si>
  <si>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</si>
  <si>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</si>
  <si>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</si>
  <si>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</si>
  <si>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</si>
  <si>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</si>
  <si>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</si>
  <si>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</si>
  <si>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</si>
  <si>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</si>
  <si>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</si>
  <si>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</si>
  <si>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</si>
  <si>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</si>
  <si>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</si>
  <si>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</si>
  <si>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</si>
  <si>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</si>
  <si>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</si>
  <si>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</si>
  <si>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</si>
  <si>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</si>
  <si>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</si>
  <si>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</si>
  <si>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</si>
  <si>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</si>
  <si>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</si>
  <si>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</si>
  <si>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</si>
  <si>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</si>
  <si>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</si>
  <si>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</si>
  <si>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</si>
  <si>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</si>
  <si>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</si>
  <si>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</si>
  <si>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</si>
  <si>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</si>
  <si>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</si>
  <si>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</si>
  <si>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</si>
  <si>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</si>
  <si>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</si>
  <si>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</si>
  <si>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</si>
  <si>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</si>
  <si>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</si>
  <si>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</si>
  <si>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</si>
  <si>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</si>
  <si>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</si>
  <si>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</si>
  <si>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</si>
  <si>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</si>
  <si>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</si>
  <si>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</si>
  <si>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ICEUPLA7ECS</t>
  </si>
  <si>
    <t>CH0225569281</t>
  </si>
  <si>
    <t>SX5E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</si>
</sst>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16" sqref="K1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1188</v>
      </c>
      <c r="C2" s="64" t="s">
        <v>468</v>
      </c>
      <c r="D2" s="64" t="s">
        <v>485</v>
      </c>
      <c r="E2" s="65">
        <v>1</v>
      </c>
      <c r="F2" s="65" t="s">
        <v>35</v>
      </c>
      <c r="G2" s="64" t="s">
        <v>288</v>
      </c>
      <c r="H2" s="3">
        <v>41991</v>
      </c>
      <c r="I2" s="226" t="str">
        <f>IF(C2="-","",VLOOKUP(C2,BondIssuerTable,2,0))</f>
        <v>CSLB</v>
      </c>
      <c r="J2" s="226" t="str">
        <f>IF(D2="-","",VLOOKUP(D2,BondIssuingAgentsTable,2,0))</f>
        <v>CAD</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1525</v>
      </c>
      <c r="B7" s="64" t="s">
        <v>1525</v>
      </c>
      <c r="C7" s="64">
        <v>63</v>
      </c>
      <c r="D7" s="64" t="s">
        <v>1526</v>
      </c>
      <c r="E7" s="69">
        <v>100</v>
      </c>
      <c r="F7" s="69" t="s">
        <v>1474</v>
      </c>
      <c r="G7" s="65">
        <v>519</v>
      </c>
      <c r="H7" s="3">
        <v>41991</v>
      </c>
      <c r="I7" s="70">
        <v>42887</v>
      </c>
      <c r="J7" s="70">
        <v>42866</v>
      </c>
      <c r="K7" s="95" t="s">
        <v>1525</v>
      </c>
      <c r="L7" s="104" t="s">
        <v>1527</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Q2" activePane="bottomRight" state="frozen"/>
      <selection pane="topRight" activeCell="B1" sqref="B1"/>
      <selection pane="bottomLeft" activeCell="A2" sqref="A2"/>
      <selection pane="bottomRight" activeCell="V26" sqref="V2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1521</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1522</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27</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1523</v>
      </c>
      <c r="Z144" s="237" t="s">
        <v>1524</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2014-12-17T07:37:15Z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