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2"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<sst xmlns="http://schemas.openxmlformats.org/spreadsheetml/2006/main" count="2468" uniqueCount="1529">
  <si>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</si>
  <si>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</si>
  <si>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</si>
  <si>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</si>
  <si>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</si>
  <si>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</si>
  <si>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</si>
  <si>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</si>
  <si>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</si>
  <si>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</si>
  <si>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</si>
  <si>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</si>
  <si>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</si>
  <si>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</si>
  <si>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</si>
  <si>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</si>
  <si>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</si>
  <si>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</si>
  <si>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</si>
  <si>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</si>
  <si>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</si>
  <si>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</si>
  <si>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</si>
  <si>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</si>
  <si>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</si>
  <si>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</si>
  <si>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</si>
  <si>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</si>
  <si>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</si>
  <si>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</si>
  <si>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</si>
  <si>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</si>
  <si>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</si>
  <si>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</si>
  <si>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</si>
  <si>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</si>
  <si>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</si>
  <si>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</si>
  <si>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</si>
  <si>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</si>
  <si>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</si>
  <si>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</si>
  <si>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</si>
  <si>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</si>
  <si>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</si>
  <si>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</si>
  <si>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</si>
  <si>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</si>
  <si>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</si>
  <si>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</si>
  <si>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</si>
  <si>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</si>
  <si>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</si>
  <si>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</si>
  <si>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</si>
  <si>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</si>
  <si>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</si>
  <si>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</si>
  <si>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</si>
  <si>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</si>
  <si>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</si>
  <si>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</si>
  <si>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</si>
  <si>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</si>
  <si>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</si>
  <si>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</si>
  <si>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</si>
  <si>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</si>
  <si>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</si>
  <si>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</si>
  <si>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</si>
  <si>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</si>
  <si>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</si>
  <si>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</si>
  <si>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</si>
  <si>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</si>
  <si>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</si>
  <si>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</si>
  <si>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</si>
  <si>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</si>
  <si>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</si>
  <si>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</si>
  <si>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</si>
  <si>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</si>
  <si>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</si>
  <si>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</si>
  <si>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</si>
  <si>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</si>
  <si>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</si>
  <si>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</si>
  <si>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</si>
  <si>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</si>
  <si>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</si>
  <si>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</si>
  <si>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</si>
  <si>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</si>
  <si>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</si>
  <si>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</si>
  <si>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</si>
  <si>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</si>
  <si>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</si>
  <si>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</si>
  <si>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</si>
  <si>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</si>
  <si>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</si>
  <si>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</si>
  <si>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</si>
  <si>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</si>
  <si>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</si>
  <si>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</si>
  <si>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</si>
  <si>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</si>
  <si>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</si>
  <si>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</si>
  <si>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</si>
  <si>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</si>
  <si>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</si>
  <si>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</si>
  <si>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</si>
  <si>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</si>
  <si>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</si>
  <si>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</si>
  <si>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</si>
  <si>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</si>
  <si>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</si>
  <si>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</si>
  <si>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</si>
  <si>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</si>
  <si>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</si>
  <si>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</si>
  <si>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</si>
  <si>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</si>
  <si>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</si>
  <si>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</si>
  <si>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</si>
  <si>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</si>
  <si>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</si>
  <si>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</si>
  <si>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</si>
  <si>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</si>
  <si>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</si>
  <si>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</si>
  <si>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</si>
  <si>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</si>
  <si>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</si>
  <si>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</si>
  <si>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</si>
  <si>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</si>
  <si>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</si>
  <si>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</si>
  <si>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</si>
  <si>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</si>
  <si>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</si>
  <si>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</si>
  <si>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</si>
  <si>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</si>
  <si>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</si>
  <si>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</si>
  <si>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</si>
  <si>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</si>
  <si>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</si>
  <si>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</si>
  <si>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</si>
  <si>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</si>
  <si>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</si>
  <si>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</si>
  <si>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</si>
  <si>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</si>
  <si>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</si>
  <si>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</si>
  <si>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</si>
  <si>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</si>
  <si>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</si>
  <si>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</si>
  <si>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</si>
  <si>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</si>
  <si>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</si>
  <si>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</si>
  <si>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</si>
  <si>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</si>
  <si>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</si>
  <si>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</si>
  <si>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</si>
  <si>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</si>
  <si>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</si>
  <si>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</si>
  <si>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</si>
  <si>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</si>
  <si>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</si>
  <si>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</si>
  <si>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</si>
  <si>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</si>
  <si>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</si>
  <si>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</si>
  <si>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</si>
  <si>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</si>
  <si>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</si>
  <si>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</si>
  <si>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</si>
  <si>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</si>
  <si>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</si>
  <si>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</si>
  <si>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</si>
  <si>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</si>
  <si>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</si>
  <si>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</si>
  <si>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</si>
  <si>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</si>
  <si>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</si>
  <si>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</si>
  <si>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</si>
  <si>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</si>
  <si>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</si>
  <si>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</si>
  <si>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</si>
  <si>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</si>
  <si>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</si>
  <si>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</si>
  <si>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</si>
  <si>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</si>
  <si>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</si>
  <si>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</si>
  <si>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</si>
  <si>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</si>
  <si>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</si>
  <si>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</si>
  <si>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</si>
  <si>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</si>
  <si>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</si>
  <si>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</si>
  <si>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</si>
  <si>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</si>
  <si>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</si>
  <si>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</si>
  <si>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</si>
  <si>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</si>
  <si>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</si>
  <si>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</si>
  <si>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</si>
  <si>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</si>
  <si>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</si>
  <si>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</si>
  <si>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</si>
  <si>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</si>
  <si>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</si>
  <si>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</si>
  <si>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</si>
  <si>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</si>
  <si>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</si>
  <si>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</si>
  <si>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</si>
  <si>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</si>
  <si>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</si>
  <si>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</si>
  <si>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</si>
  <si>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</si>
  <si>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</si>
  <si>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</si>
  <si>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</si>
  <si>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</si>
  <si>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</si>
  <si>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</si>
  <si>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</si>
  <si>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</si>
  <si>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</si>
  <si>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</si>
  <si>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</si>
  <si>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</si>
  <si>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</si>
  <si>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</si>
  <si>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</si>
  <si>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</si>
  <si>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</si>
  <si>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</si>
  <si>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</si>
  <si>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</si>
  <si>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</si>
  <si>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</si>
  <si>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</si>
  <si>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</si>
  <si>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</si>
  <si>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</si>
  <si>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</si>
  <si>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</si>
  <si>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</si>
  <si>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</si>
  <si>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</si>
  <si>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</si>
  <si>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</si>
  <si>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</si>
  <si>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</si>
  <si>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</si>
  <si>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</si>
  <si>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</si>
  <si>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</si>
  <si>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</si>
  <si>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</si>
  <si>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</si>
  <si>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</si>
  <si>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</si>
  <si>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</si>
  <si>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</si>
  <si>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</si>
  <si>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</si>
  <si>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</si>
  <si>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</si>
  <si>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</si>
  <si>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</si>
  <si>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</si>
  <si>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</si>
  <si>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</si>
  <si>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</si>
  <si>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</si>
  <si>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</si>
  <si>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</si>
  <si>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</si>
  <si>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</si>
  <si>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</si>
  <si>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</si>
  <si>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</si>
  <si>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</si>
  <si>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</si>
  <si>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</si>
  <si>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</si>
  <si>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</si>
  <si>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</si>
  <si>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</si>
  <si>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</si>
  <si>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</si>
  <si>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</si>
  <si>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</si>
  <si>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</si>
  <si>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</si>
  <si>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</si>
  <si>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</si>
  <si>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</si>
  <si>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</si>
  <si>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</si>
  <si>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</si>
  <si>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</si>
  <si>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</si>
  <si>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</si>
  <si>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</si>
  <si>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</si>
  <si>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</si>
  <si>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</si>
  <si>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</si>
  <si>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</si>
  <si>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</si>
  <si>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</si>
  <si>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</si>
  <si>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</si>
  <si>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</si>
  <si>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</si>
  <si>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</si>
  <si>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</si>
  <si>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</si>
  <si>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</si>
  <si>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</si>
  <si>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</si>
  <si>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</si>
  <si>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</si>
  <si>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</si>
  <si>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</si>
  <si>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</si>
  <si>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</si>
  <si>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</si>
  <si>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</si>
  <si>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</si>
  <si>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</si>
  <si>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</si>
  <si>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</si>
  <si>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</si>
  <si>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</si>
  <si>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</si>
  <si>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</si>
  <si>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</si>
  <si>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</si>
  <si>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</si>
  <si>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</si>
  <si>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</si>
  <si>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</si>
  <si>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</si>
  <si>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</si>
  <si>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</si>
  <si>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</si>
  <si>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</si>
  <si>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</si>
  <si>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</si>
  <si>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</si>
  <si>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</si>
  <si>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</si>
  <si>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</si>
  <si>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</si>
  <si>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</si>
  <si>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</si>
  <si>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</si>
  <si>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</si>
  <si>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</si>
  <si>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</si>
  <si>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</si>
  <si>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</si>
  <si>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</si>
  <si>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</si>
  <si>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</si>
  <si>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</si>
  <si>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</si>
  <si>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</si>
  <si>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</si>
  <si>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</si>
  <si>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</si>
  <si>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</si>
  <si>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</si>
  <si>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</si>
  <si>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</si>
  <si>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</si>
  <si>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</si>
  <si>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</si>
  <si>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</si>
  <si>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</si>
  <si>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</si>
  <si>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</si>
  <si>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</si>
  <si>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</si>
  <si>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</si>
  <si>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</si>
  <si>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</si>
  <si>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</si>
  <si>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</si>
  <si>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</si>
  <si>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</si>
  <si>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</si>
  <si>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</si>
  <si>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</si>
  <si>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</si>
  <si>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</si>
  <si>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</si>
  <si>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</si>
  <si>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</si>
  <si>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</si>
  <si>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</si>
  <si>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</si>
  <si>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</si>
  <si>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</si>
  <si>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</si>
  <si>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</si>
  <si>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</si>
  <si>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</si>
  <si>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</si>
  <si>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</si>
  <si>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</si>
  <si>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</si>
  <si>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</si>
  <si>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</si>
  <si>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</si>
  <si>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</si>
  <si>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</si>
  <si>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</si>
  <si>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</si>
  <si>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</si>
  <si>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</si>
  <si>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</si>
  <si>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</si>
  <si>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</si>
  <si>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</si>
  <si>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</si>
  <si>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</si>
  <si>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</si>
  <si>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</si>
  <si>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</si>
  <si>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</si>
  <si>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</si>
  <si>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</si>
  <si>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</si>
  <si>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</si>
  <si>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</si>
  <si>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</si>
  <si>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</si>
  <si>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</si>
  <si>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</si>
  <si>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</si>
  <si>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</si>
  <si>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</si>
  <si>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</si>
  <si>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</si>
  <si>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</si>
  <si>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</si>
  <si>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</si>
  <si>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</si>
  <si>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</si>
  <si>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</si>
  <si>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</si>
  <si>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</si>
  <si>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</si>
  <si>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</si>
  <si>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</si>
  <si>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</si>
  <si>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</si>
  <si>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</si>
  <si>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</si>
  <si>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</si>
  <si>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</si>
  <si>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</si>
  <si>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</si>
  <si>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</si>
  <si>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</si>
  <si>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</si>
  <si>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</si>
  <si>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</si>
  <si>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</si>
  <si>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</si>
  <si>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</si>
  <si>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</si>
  <si>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</si>
  <si>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</si>
  <si>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</si>
  <si>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</si>
  <si>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</si>
  <si>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</si>
  <si>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</si>
  <si>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</si>
  <si>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</si>
  <si>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</si>
  <si>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</si>
  <si>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</si>
  <si>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</si>
  <si>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</si>
  <si>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</si>
  <si>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</si>
  <si>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</si>
  <si>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</si>
  <si>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</si>
  <si>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</si>
  <si>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</si>
  <si>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</si>
  <si>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</si>
  <si>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</si>
  <si>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</si>
  <si>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</si>
  <si>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</si>
  <si>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</si>
  <si>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</si>
  <si>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</si>
  <si>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</si>
  <si>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</si>
  <si>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</si>
  <si>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</si>
  <si>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</si>
  <si>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</si>
  <si>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</si>
  <si>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</si>
  <si>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</si>
  <si>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</si>
  <si>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</si>
  <si>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</si>
  <si>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</si>
  <si>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</si>
  <si>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</si>
  <si>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</si>
  <si>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</si>
  <si>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</si>
  <si>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</si>
  <si>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</si>
  <si>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</si>
  <si>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</si>
  <si>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</si>
  <si>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</si>
  <si>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</si>
  <si>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</si>
  <si>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</si>
  <si>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</si>
  <si>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</si>
  <si>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</si>
  <si>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</si>
  <si>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</si>
  <si>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</si>
  <si>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</si>
  <si>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</si>
  <si>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</si>
  <si>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</si>
  <si>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</si>
  <si>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</si>
  <si>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</si>
  <si>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</si>
  <si>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</si>
  <si>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</si>
  <si>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</si>
  <si>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</si>
  <si>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</si>
  <si>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</si>
  <si>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</si>
  <si>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</si>
  <si>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</si>
  <si>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</si>
  <si>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</si>
  <si>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</si>
  <si>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</si>
  <si>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</si>
  <si>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</si>
  <si>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</si>
  <si>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</si>
  <si>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</si>
  <si>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</si>
  <si>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</si>
  <si>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</si>
  <si>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</si>
  <si>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</si>
  <si>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</si>
  <si>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</si>
  <si>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</si>
  <si>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</si>
  <si>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</si>
  <si>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</si>
  <si>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</si>
  <si>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</si>
  <si>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</si>
  <si>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</si>
  <si>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</si>
  <si>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</si>
  <si>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</si>
  <si>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</si>
  <si>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</si>
  <si>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</si>
  <si>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</si>
  <si>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</si>
  <si>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</si>
  <si>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</si>
  <si>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</si>
  <si>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</si>
  <si>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</si>
  <si>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</si>
  <si>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</si>
  <si>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</si>
  <si>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</si>
  <si>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</si>
  <si>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</si>
  <si>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</si>
  <si>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</si>
  <si>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</si>
  <si>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</si>
  <si>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</si>
  <si>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</si>
  <si>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</si>
  <si>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</si>
  <si>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</si>
  <si>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</si>
  <si>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</si>
  <si>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</si>
  <si>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</si>
  <si>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</si>
  <si>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</si>
  <si>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</si>
  <si>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</si>
  <si>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</si>
  <si>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</si>
  <si>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</si>
  <si>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</si>
  <si>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</si>
  <si>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</si>
  <si>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</si>
  <si>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</si>
  <si>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</si>
  <si>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</si>
  <si>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</si>
  <si>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</si>
  <si>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</si>
  <si>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</si>
  <si>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</si>
  <si>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</si>
  <si>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</si>
  <si>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</si>
  <si>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</si>
  <si>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</si>
  <si>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</si>
  <si>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</si>
  <si>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</si>
  <si>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</si>
  <si>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</si>
  <si>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</si>
  <si>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</si>
  <si>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</si>
  <si>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</si>
  <si>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</si>
  <si>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</si>
  <si>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</si>
  <si>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</si>
  <si>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</si>
  <si>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</si>
  <si>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</si>
  <si>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</si>
  <si>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</si>
  <si>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</si>
  <si>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</si>
  <si>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</si>
  <si>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</si>
  <si>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</si>
  <si>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</si>
  <si>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</si>
  <si>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</si>
  <si>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</si>
  <si>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</si>
  <si>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</si>
  <si>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</si>
  <si>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</si>
  <si>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</si>
  <si>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</si>
  <si>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</si>
  <si>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</si>
  <si>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</si>
  <si>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</si>
  <si>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</si>
  <si>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</si>
  <si>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</si>
  <si>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</si>
  <si>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</si>
  <si>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</si>
  <si>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</si>
  <si>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</si>
  <si>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</si>
  <si>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</si>
  <si>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</si>
  <si>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</si>
  <si>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</si>
  <si>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</si>
  <si>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</si>
  <si>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</si>
  <si>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</si>
  <si>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</si>
  <si>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</si>
  <si>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</si>
  <si>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</si>
  <si>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</si>
  <si>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</si>
  <si>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</si>
  <si>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</si>
  <si>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</si>
  <si>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</si>
  <si>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</si>
  <si>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</si>
  <si>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</si>
  <si>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</si>
  <si>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</si>
  <si>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</si>
  <si>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</si>
  <si>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</si>
  <si>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</si>
  <si>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</si>
  <si>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</si>
  <si>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</si>
  <si>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</si>
  <si>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</si>
  <si>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</si>
  <si>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</si>
  <si>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</si>
  <si>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</si>
  <si>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</si>
  <si>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</si>
  <si>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</si>
  <si>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</si>
  <si>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</si>
  <si>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</si>
  <si>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</si>
  <si>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</si>
  <si>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</si>
  <si>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</si>
  <si>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</si>
  <si>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</si>
  <si>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</si>
  <si>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</si>
  <si>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</si>
  <si>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</si>
  <si>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</si>
  <si>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</si>
  <si>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</si>
  <si>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</si>
  <si>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</si>
  <si>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</si>
  <si>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</si>
  <si>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</si>
  <si>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</si>
  <si>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</si>
  <si>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</si>
  <si>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</si>
  <si>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</si>
  <si>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</si>
  <si>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</si>
  <si>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</si>
  <si>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</si>
  <si>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</si>
  <si>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</si>
  <si>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</si>
  <si>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</si>
  <si>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</si>
  <si>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</si>
  <si>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</si>
  <si>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</si>
  <si>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</si>
  <si>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</si>
  <si>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</si>
  <si>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</si>
  <si>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</si>
  <si>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</si>
  <si>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</si>
  <si>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</si>
  <si>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</si>
  <si>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</si>
  <si>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</si>
  <si>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</si>
  <si>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</si>
  <si>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</si>
  <si>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</si>
  <si>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</si>
  <si>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</si>
  <si>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</si>
  <si>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</si>
  <si>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</si>
  <si>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</si>
  <si>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</si>
  <si>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</si>
  <si>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</si>
  <si>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</si>
  <si>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</si>
  <si>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</si>
  <si>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</si>
  <si>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</si>
  <si>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</si>
  <si>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</si>
  <si>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</si>
  <si>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</si>
  <si>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</si>
  <si>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</si>
  <si>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</si>
  <si>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</si>
  <si>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</si>
  <si>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</si>
  <si>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</si>
  <si>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</si>
  <si>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</si>
  <si>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</si>
  <si>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</si>
  <si>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</si>
  <si>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</si>
  <si>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</si>
  <si>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</si>
  <si>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</si>
  <si>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</si>
  <si>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</si>
  <si>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</si>
  <si>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</si>
  <si>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</si>
  <si>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</si>
  <si>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</si>
  <si>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</si>
  <si>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</si>
  <si>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</si>
  <si>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</si>
  <si>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</si>
  <si>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</si>
  <si>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</si>
  <si>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</si>
  <si>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</si>
  <si>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</si>
  <si>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</si>
  <si>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</si>
  <si>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</si>
  <si>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</si>
  <si>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</si>
  <si>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</si>
  <si>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</si>
  <si>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</si>
  <si>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</si>
  <si>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</si>
  <si>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</si>
  <si>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</si>
  <si>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</si>
  <si>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</si>
  <si>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</si>
  <si>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</si>
  <si>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</si>
  <si>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</si>
  <si>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</si>
  <si>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</si>
  <si>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</si>
  <si>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</si>
  <si>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</si>
  <si>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</si>
  <si>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</si>
  <si>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</si>
  <si>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</si>
  <si>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</si>
  <si>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</si>
  <si>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</si>
  <si>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</si>
  <si>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</si>
  <si>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</si>
  <si>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</si>
  <si>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</si>
  <si>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</si>
  <si>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</si>
  <si>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</si>
  <si>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</si>
  <si>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</si>
  <si>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</si>
  <si>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</si>
  <si>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</si>
  <si>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</si>
  <si>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</si>
  <si>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</si>
  <si>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</si>
  <si>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</si>
  <si>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</si>
  <si>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</si>
  <si>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</si>
  <si>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</si>
  <si>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</si>
  <si>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</si>
  <si>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</si>
  <si>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</si>
  <si>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</si>
  <si>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</si>
  <si>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</si>
  <si>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</si>
  <si>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</si>
  <si>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</si>
  <si>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</si>
  <si>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</si>
  <si>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</si>
  <si>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</si>
  <si>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</si>
  <si>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</si>
  <si>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</si>
  <si>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</si>
  <si>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</si>
  <si>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</si>
  <si>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</si>
  <si>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</si>
  <si>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</si>
  <si>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</si>
  <si>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</si>
  <si>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</si>
  <si>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</si>
  <si>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</si>
  <si>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</si>
  <si>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</si>
  <si>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</si>
  <si>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</si>
  <si>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</si>
  <si>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</si>
  <si>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</si>
  <si>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</si>
  <si>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</si>
  <si>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</si>
  <si>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</si>
  <si>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</si>
  <si>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</si>
  <si>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</si>
  <si>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</si>
  <si>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</si>
  <si>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</si>
  <si>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</si>
  <si>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</si>
  <si>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</si>
  <si>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</si>
  <si>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</si>
  <si>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</si>
  <si>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</si>
  <si>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</si>
  <si>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</si>
  <si>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</si>
  <si>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</si>
  <si>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</si>
  <si>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</si>
  <si>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</si>
  <si>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</si>
  <si>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</si>
  <si>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</si>
  <si>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</si>
  <si>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</si>
  <si>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</si>
  <si>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</si>
  <si>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</si>
  <si>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</si>
  <si>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</si>
  <si>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</si>
  <si>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</si>
  <si>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</si>
  <si>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</si>
  <si>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</si>
  <si>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</si>
  <si>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</si>
  <si>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</si>
  <si>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</si>
  <si>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</si>
  <si>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</si>
  <si>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</si>
  <si>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</si>
  <si>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</si>
  <si>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</si>
  <si>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</si>
  <si>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</si>
  <si>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</si>
  <si>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</si>
  <si>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</si>
  <si>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</si>
  <si>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</si>
  <si>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</si>
  <si>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</si>
  <si>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</si>
  <si>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</si>
  <si>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</si>
  <si>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</si>
  <si>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</si>
  <si>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</si>
  <si>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</si>
  <si>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</si>
  <si>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</si>
  <si>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</si>
  <si>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</si>
  <si>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</si>
  <si>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</si>
  <si>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</si>
  <si>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</si>
  <si>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</si>
  <si>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</si>
  <si>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</si>
  <si>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</si>
  <si>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</si>
  <si>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</si>
  <si>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</si>
  <si>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</si>
  <si>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</si>
  <si>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</si>
  <si>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</si>
  <si>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</si>
  <si>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</si>
  <si>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</si>
  <si>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</si>
  <si>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</si>
  <si>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</si>
  <si>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</si>
  <si>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</si>
  <si>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</si>
  <si>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</si>
  <si>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</si>
  <si>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</si>
  <si>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</si>
  <si>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</si>
  <si>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</si>
  <si>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</si>
  <si>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</si>
  <si>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</si>
  <si>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</si>
  <si>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</si>
  <si>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</si>
  <si>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</si>
  <si>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</si>
  <si>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</si>
  <si>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</si>
  <si>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</si>
  <si>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</si>
  <si>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</si>
  <si>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</si>
  <si>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</si>
  <si>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</si>
  <si>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</si>
  <si>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</si>
  <si>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</si>
  <si>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</si>
  <si>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</si>
  <si>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</si>
  <si>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</si>
  <si>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</si>
  <si>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</si>
  <si>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</si>
  <si>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</si>
  <si>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</si>
  <si>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</si>
  <si>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</si>
  <si>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</si>
  <si>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</si>
  <si>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</si>
  <si>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</si>
  <si>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</si>
  <si>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</si>
  <si>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</si>
  <si>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</si>
  <si>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</si>
  <si>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</si>
  <si>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</si>
  <si>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</si>
  <si>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</si>
  <si>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</si>
  <si>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</si>
  <si>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</si>
  <si>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</si>
  <si>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</si>
  <si>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</si>
  <si>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</si>
  <si>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</si>
  <si>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</si>
  <si>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</si>
  <si>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</si>
  <si>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</si>
  <si>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</si>
  <si>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</si>
  <si>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</si>
  <si>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</si>
  <si>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</si>
  <si>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</si>
  <si>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</si>
  <si>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</si>
  <si>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</si>
  <si>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</si>
  <si>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</si>
  <si>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</si>
  <si>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</si>
  <si>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</si>
  <si>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</si>
  <si>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</si>
  <si>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</si>
  <si>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</si>
  <si>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</si>
  <si>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</si>
  <si>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</si>
  <si>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</si>
  <si>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</si>
  <si>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</si>
  <si>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</si>
  <si>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</si>
  <si>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</si>
  <si>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</si>
  <si>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</si>
  <si>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</si>
  <si>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</si>
  <si>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</si>
  <si>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</si>
  <si>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</si>
  <si>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</si>
  <si>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</si>
  <si>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</si>
  <si>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</si>
  <si>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</si>
  <si>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</si>
  <si>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</si>
  <si>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</si>
  <si>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</si>
  <si>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</si>
  <si>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</si>
  <si>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</si>
  <si>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</si>
  <si>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</si>
  <si>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</si>
  <si>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</si>
  <si>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</si>
  <si>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</si>
  <si>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</si>
  <si>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</si>
  <si>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</si>
  <si>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</si>
  <si>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</si>
  <si>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</si>
  <si>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</si>
  <si>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</si>
  <si>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</si>
  <si>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</si>
  <si>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</si>
  <si>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</si>
  <si>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</si>
  <si>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</si>
  <si>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</si>
  <si>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</si>
  <si>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</si>
  <si>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</si>
  <si>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</si>
  <si>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</si>
  <si>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</si>
  <si>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</si>
  <si>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</si>
  <si>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</si>
  <si>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</si>
  <si>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</si>
  <si>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</si>
  <si>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</si>
  <si>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</si>
  <si>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</si>
  <si>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</si>
  <si>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</si>
  <si>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</si>
  <si>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</si>
  <si>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</si>
  <si>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</si>
  <si>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</si>
  <si>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</si>
  <si>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</si>
  <si>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</si>
  <si>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</si>
  <si>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</si>
  <si>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</si>
  <si>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</si>
  <si>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</si>
  <si>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</si>
  <si>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</si>
  <si>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</si>
  <si>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</si>
  <si>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</si>
  <si>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</si>
  <si>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</si>
  <si>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</si>
  <si>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</si>
  <si>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</si>
  <si>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</si>
  <si>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</si>
  <si>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</si>
  <si>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</si>
  <si>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</si>
  <si>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</si>
  <si>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</si>
  <si>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</si>
  <si>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</si>
  <si>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</si>
  <si>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</si>
  <si>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</si>
  <si>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</si>
  <si>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</si>
  <si>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</si>
  <si>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</si>
  <si>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</si>
  <si>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</si>
  <si>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</si>
  <si>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</si>
  <si>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</si>
  <si>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</si>
  <si>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</si>
  <si>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</si>
  <si>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</si>
  <si>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</si>
  <si>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</si>
  <si>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</si>
  <si>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</si>
  <si>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</si>
  <si>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</si>
  <si>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</si>
  <si>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</si>
  <si>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</si>
  <si>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</si>
  <si>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</si>
  <si>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</si>
  <si>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</si>
  <si>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</si>
  <si>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</si>
  <si>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</si>
  <si>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</si>
  <si>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</si>
  <si>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</si>
  <si>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</si>
  <si>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</si>
  <si>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</si>
  <si>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</si>
  <si>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</si>
  <si>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</si>
  <si>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</si>
  <si>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</si>
  <si>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</si>
  <si>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</si>
  <si>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</si>
  <si>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</si>
  <si>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</si>
  <si>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</si>
  <si>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</si>
  <si>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</si>
  <si>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</si>
  <si>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</si>
  <si>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</si>
  <si>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</si>
  <si>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</si>
  <si>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</si>
  <si>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</si>
  <si>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</si>
  <si>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</si>
  <si>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</si>
  <si>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</si>
  <si>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</si>
  <si>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</si>
  <si>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</si>
  <si>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</si>
  <si>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</si>
  <si>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</si>
  <si>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</si>
  <si>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</si>
  <si>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</si>
  <si>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</si>
  <si>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</si>
  <si>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</si>
  <si>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</si>
  <si>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</si>
  <si>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</si>
  <si>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</si>
  <si>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</si>
  <si>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</si>
  <si>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</si>
  <si>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</si>
  <si>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</si>
  <si>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</si>
  <si>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</si>
  <si>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</si>
  <si>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</si>
  <si>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</si>
  <si>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</si>
  <si>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</si>
  <si>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</si>
  <si>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</si>
  <si>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</si>
  <si>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</si>
  <si>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</si>
  <si>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</si>
  <si>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</si>
  <si>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</si>
  <si>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</si>
  <si>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</si>
  <si>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</si>
  <si>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</si>
  <si>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</si>
  <si>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</si>
  <si>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</si>
  <si>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</si>
  <si>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</si>
  <si>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</si>
  <si>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</si>
  <si>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</si>
  <si>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</si>
  <si>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</si>
  <si>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</si>
  <si>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</si>
  <si>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</si>
  <si>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</si>
  <si>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</si>
  <si>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</si>
  <si>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</si>
  <si>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</si>
  <si>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</si>
  <si>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</si>
  <si>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</si>
  <si>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</si>
  <si>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</si>
  <si>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</si>
  <si>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</si>
  <si>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</si>
  <si>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</si>
  <si>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</si>
  <si>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</si>
  <si>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</si>
  <si>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</si>
  <si>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</si>
  <si>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</si>
  <si>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</si>
  <si>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</si>
  <si>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</si>
  <si>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</si>
  <si>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</si>
  <si>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</si>
  <si>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</si>
  <si>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</si>
  <si>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</si>
  <si>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</si>
  <si>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</si>
  <si>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</si>
  <si>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</si>
  <si>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</si>
  <si>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</si>
  <si>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</si>
  <si>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</si>
  <si>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</si>
  <si>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</si>
  <si>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</si>
  <si>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</si>
  <si>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</si>
  <si>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</si>
  <si>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</si>
  <si>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</si>
  <si>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</si>
  <si>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</si>
  <si>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</si>
  <si>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</si>
  <si>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</si>
  <si>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</si>
  <si>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</si>
  <si>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</si>
  <si>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</si>
  <si>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</si>
  <si>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</si>
  <si>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</si>
  <si>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</si>
  <si>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</si>
  <si>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</si>
  <si>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</si>
  <si>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</si>
  <si>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</si>
  <si>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</si>
  <si>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</si>
  <si>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</si>
  <si>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</si>
  <si>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</si>
  <si>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</si>
  <si>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</si>
  <si>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</si>
  <si>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</si>
  <si>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</si>
  <si>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</si>
  <si>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</si>
  <si>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</si>
  <si>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</si>
  <si>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</si>
  <si>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</si>
  <si>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</si>
  <si>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</si>
  <si>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</si>
  <si>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</si>
  <si>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</si>
  <si>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</si>
  <si>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</si>
  <si>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</si>
  <si>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</si>
  <si>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</si>
  <si>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</si>
  <si>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</si>
  <si>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</si>
  <si>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</si>
  <si>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</si>
  <si>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</si>
  <si>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</si>
  <si>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</si>
  <si>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</si>
  <si>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</si>
  <si>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</si>
  <si>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</si>
  <si>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</si>
  <si>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</si>
  <si>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</si>
  <si>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</si>
  <si>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</si>
  <si>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</si>
  <si>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</si>
  <si>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</si>
  <si>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</si>
  <si>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</si>
  <si>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</si>
  <si>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</si>
  <si>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</si>
  <si>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</si>
  <si>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</si>
  <si>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</si>
  <si>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</si>
  <si>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</si>
  <si>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</si>
  <si>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</si>
  <si>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</si>
  <si>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</si>
  <si>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</si>
  <si>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</si>
  <si>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</si>
  <si>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</si>
  <si>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</si>
  <si>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</si>
  <si>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</si>
  <si>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</si>
  <si>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</si>
  <si>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</si>
  <si>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</si>
  <si>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</si>
  <si>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</si>
  <si>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</si>
  <si>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</si>
  <si>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</si>
  <si>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</si>
  <si>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</si>
  <si>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</si>
  <si>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</si>
  <si>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</si>
  <si>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</si>
  <si>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</si>
  <si>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</si>
  <si>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</si>
  <si>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</si>
  <si>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</si>
  <si>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</si>
  <si>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</si>
  <si>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</si>
  <si>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</si>
  <si>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</si>
  <si>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</si>
  <si>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</si>
  <si>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</si>
  <si>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</si>
  <si>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</si>
  <si>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</si>
  <si>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</si>
  <si>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</si>
  <si>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</si>
  <si>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</si>
  <si>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</si>
  <si>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</si>
  <si>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</si>
  <si>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</si>
  <si>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</si>
  <si>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</si>
  <si>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</si>
  <si>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</si>
  <si>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</si>
  <si>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</si>
  <si>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</si>
  <si>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</si>
  <si>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</si>
  <si>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</si>
  <si>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</si>
  <si>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</si>
  <si>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</si>
  <si>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</si>
  <si>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</si>
  <si>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</si>
  <si>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</si>
  <si>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</si>
  <si>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</si>
  <si>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</si>
  <si>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</si>
  <si>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</si>
  <si>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TABO 122</t>
  </si>
  <si>
    <t>Taby Kommun</t>
  </si>
  <si>
    <t>SE0006543401</t>
  </si>
  <si>
    <t>TABO_122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</si>
</sst>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C14" sqref="C14"/>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566</v>
      </c>
      <c r="D2" s="64" t="s">
        <v>216</v>
      </c>
      <c r="E2" s="65" t="s">
        <v>35</v>
      </c>
      <c r="F2" s="64" t="s">
        <v>346</v>
      </c>
      <c r="G2" s="4">
        <v>41992</v>
      </c>
      <c r="H2" s="95" t="str">
        <f>IF(C2="-","",VLOOKUP(C2,CouponBondIssuersTable,2,0))</f>
        <v>TABO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1525</v>
      </c>
      <c r="B7" s="83" t="s">
        <v>1526</v>
      </c>
      <c r="C7" s="64">
        <v>122</v>
      </c>
      <c r="D7" s="64" t="s">
        <v>1527</v>
      </c>
      <c r="E7" s="65">
        <v>1000000</v>
      </c>
      <c r="F7" s="64" t="s">
        <v>35</v>
      </c>
      <c r="G7" s="64" t="s">
        <v>420</v>
      </c>
      <c r="H7" s="64" t="s">
        <v>1168</v>
      </c>
      <c r="I7" s="84">
        <v>2.5</v>
      </c>
      <c r="J7" s="64">
        <v>4</v>
      </c>
      <c r="K7" s="4">
        <v>42082</v>
      </c>
      <c r="L7" s="4">
        <v>42723</v>
      </c>
      <c r="M7" s="4" t="s">
        <v>1165</v>
      </c>
      <c r="N7" s="51" t="s">
        <v>424</v>
      </c>
      <c r="O7" s="65">
        <v>100000000</v>
      </c>
      <c r="P7" s="4">
        <v>41992</v>
      </c>
      <c r="Q7" s="4">
        <f>IF(P7&lt;&gt;"",P7,"")</f>
        <v>41992</v>
      </c>
      <c r="R7" s="4">
        <v>42723</v>
      </c>
      <c r="S7" s="4">
        <v>42716</v>
      </c>
      <c r="T7" s="85" t="s">
        <v>1528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1521</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1522</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27</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1523</v>
      </c>
      <c r="Z144" s="237" t="s">
        <v>1524</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2014-12-18T13:37:11Z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