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charset val="1"/>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<sst xmlns="http://schemas.openxmlformats.org/spreadsheetml/2006/main" count="2571" uniqueCount="1598">
  <si>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</si>
  <si>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</si>
  <si>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</si>
  <si>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</si>
  <si>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</si>
  <si>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</si>
  <si>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</si>
  <si>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</si>
  <si>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</si>
  <si>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</si>
  <si>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</si>
  <si>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</si>
  <si>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</si>
  <si>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</si>
  <si>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</si>
  <si>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</si>
  <si>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</si>
  <si>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</si>
  <si>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</si>
  <si>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</si>
  <si>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</si>
  <si>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</si>
  <si>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</si>
  <si>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</si>
  <si>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</si>
  <si>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</si>
  <si>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</si>
  <si>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</si>
  <si>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</si>
  <si>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</si>
  <si>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</si>
  <si>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</si>
  <si>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</si>
  <si>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</si>
  <si>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</si>
  <si>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</si>
  <si>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</si>
  <si>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</si>
  <si>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</si>
  <si>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</si>
  <si>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</si>
  <si>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</si>
  <si>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</si>
  <si>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</si>
  <si>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</si>
  <si>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</si>
  <si>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</si>
  <si>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</si>
  <si>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</si>
  <si>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</si>
  <si>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</si>
  <si>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</si>
  <si>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</si>
  <si>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</si>
  <si>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</si>
  <si>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</si>
  <si>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</si>
  <si>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</si>
  <si>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</si>
  <si>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</si>
  <si>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</si>
  <si>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</si>
  <si>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</si>
  <si>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</si>
  <si>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</si>
  <si>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</si>
  <si>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</si>
  <si>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</si>
  <si>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</si>
  <si>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</si>
  <si>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</si>
  <si>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</si>
  <si>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</si>
  <si>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</si>
  <si>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</si>
  <si>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</si>
  <si>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</si>
  <si>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</si>
  <si>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</si>
  <si>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</si>
  <si>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</si>
  <si>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</si>
  <si>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</si>
  <si>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</si>
  <si>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</si>
  <si>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</si>
  <si>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</si>
  <si>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</si>
  <si>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</si>
  <si>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</si>
  <si>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</si>
  <si>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</si>
  <si>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</si>
  <si>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</si>
  <si>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</si>
  <si>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</si>
  <si>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</si>
  <si>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</si>
  <si>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</si>
  <si>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</si>
  <si>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</si>
  <si>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</si>
  <si>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</si>
  <si>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</si>
  <si>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</si>
  <si>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</si>
  <si>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</si>
  <si>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</si>
  <si>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</si>
  <si>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</si>
  <si>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</si>
  <si>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</si>
  <si>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</si>
  <si>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</si>
  <si>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</si>
  <si>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</si>
  <si>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</si>
  <si>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</si>
  <si>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</si>
  <si>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</si>
  <si>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</si>
  <si>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</si>
  <si>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</si>
  <si>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</si>
  <si>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</si>
  <si>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</si>
  <si>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</si>
  <si>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</si>
  <si>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</si>
  <si>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</si>
  <si>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</si>
  <si>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</si>
  <si>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</si>
  <si>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</si>
  <si>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</si>
  <si>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</si>
  <si>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</si>
  <si>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</si>
  <si>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</si>
  <si>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</si>
  <si>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</si>
  <si>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</si>
  <si>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</si>
  <si>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</si>
  <si>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</si>
  <si>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</si>
  <si>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</si>
  <si>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</si>
  <si>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</si>
  <si>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</si>
  <si>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</si>
  <si>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</si>
  <si>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</si>
  <si>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</si>
  <si>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</si>
  <si>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</si>
  <si>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</si>
  <si>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</si>
  <si>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</si>
  <si>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</si>
  <si>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</si>
  <si>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</si>
  <si>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</si>
  <si>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</si>
  <si>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</si>
  <si>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</si>
  <si>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</si>
  <si>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</si>
  <si>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</si>
  <si>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</si>
  <si>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</si>
  <si>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</si>
  <si>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</si>
  <si>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</si>
  <si>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</si>
  <si>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</si>
  <si>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</si>
  <si>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</si>
  <si>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</si>
  <si>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</si>
  <si>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</si>
  <si>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</si>
  <si>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</si>
  <si>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</si>
  <si>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</si>
  <si>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</si>
  <si>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</si>
  <si>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</si>
  <si>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</si>
  <si>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</si>
  <si>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</si>
  <si>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</si>
  <si>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</si>
  <si>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</si>
  <si>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</si>
  <si>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</si>
  <si>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</si>
  <si>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</si>
  <si>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</si>
  <si>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</si>
  <si>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</si>
  <si>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</si>
  <si>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</si>
  <si>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</si>
  <si>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</si>
  <si>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</si>
  <si>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</si>
  <si>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</si>
  <si>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</si>
  <si>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</si>
  <si>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</si>
  <si>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</si>
  <si>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</si>
  <si>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</si>
  <si>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</si>
  <si>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</si>
  <si>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</si>
  <si>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</si>
  <si>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</si>
  <si>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</si>
  <si>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</si>
  <si>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</si>
  <si>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</si>
  <si>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</si>
  <si>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</si>
  <si>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</si>
  <si>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</si>
  <si>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</si>
  <si>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</si>
  <si>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</si>
  <si>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</si>
  <si>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</si>
  <si>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</si>
  <si>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</si>
  <si>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</si>
  <si>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</si>
  <si>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</si>
  <si>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</si>
  <si>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</si>
  <si>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</si>
  <si>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</si>
  <si>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</si>
  <si>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</si>
  <si>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</si>
  <si>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</si>
  <si>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</si>
  <si>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</si>
  <si>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</si>
  <si>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</si>
  <si>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</si>
  <si>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</si>
  <si>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</si>
  <si>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</si>
  <si>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</si>
  <si>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</si>
  <si>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</si>
  <si>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</si>
  <si>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</si>
  <si>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</si>
  <si>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</si>
  <si>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</si>
  <si>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</si>
  <si>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</si>
  <si>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</si>
  <si>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</si>
  <si>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</si>
  <si>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</si>
  <si>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</si>
  <si>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</si>
  <si>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</si>
  <si>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</si>
  <si>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</si>
  <si>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</si>
  <si>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</si>
  <si>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</si>
  <si>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</si>
  <si>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</si>
  <si>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</si>
  <si>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</si>
  <si>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</si>
  <si>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</si>
  <si>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</si>
  <si>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</si>
  <si>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</si>
  <si>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</si>
  <si>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</si>
  <si>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</si>
  <si>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</si>
  <si>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</si>
  <si>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</si>
  <si>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</si>
  <si>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</si>
  <si>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</si>
  <si>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</si>
  <si>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</si>
  <si>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</si>
  <si>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</si>
  <si>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</si>
  <si>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</si>
  <si>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</si>
  <si>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</si>
  <si>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</si>
  <si>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</si>
  <si>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</si>
  <si>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</si>
  <si>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</si>
  <si>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</si>
  <si>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</si>
  <si>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</si>
  <si>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</si>
  <si>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</si>
  <si>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</si>
  <si>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</si>
  <si>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</si>
  <si>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</si>
  <si>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</si>
  <si>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</si>
  <si>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</si>
  <si>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</si>
  <si>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</si>
  <si>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</si>
  <si>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</si>
  <si>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</si>
  <si>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</si>
  <si>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</si>
  <si>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</si>
  <si>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</si>
  <si>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</si>
  <si>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</si>
  <si>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</si>
  <si>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</si>
  <si>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</si>
  <si>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</si>
  <si>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</si>
  <si>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</si>
  <si>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</si>
  <si>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</si>
  <si>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</si>
  <si>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</si>
  <si>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</si>
  <si>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</si>
  <si>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</si>
  <si>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</si>
  <si>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</si>
  <si>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</si>
  <si>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</si>
  <si>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</si>
  <si>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</si>
  <si>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</si>
  <si>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</si>
  <si>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</si>
  <si>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</si>
  <si>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</si>
  <si>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</si>
  <si>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</si>
  <si>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</si>
  <si>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</si>
  <si>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</si>
  <si>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</si>
  <si>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</si>
  <si>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</si>
  <si>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</si>
  <si>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</si>
  <si>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</si>
  <si>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</si>
  <si>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</si>
  <si>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</si>
  <si>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</si>
  <si>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</si>
  <si>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</si>
  <si>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</si>
  <si>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</si>
  <si>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</si>
  <si>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</si>
  <si>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</si>
  <si>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</si>
  <si>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</si>
  <si>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</si>
  <si>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</si>
  <si>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</si>
  <si>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</si>
  <si>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</si>
  <si>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</si>
  <si>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</si>
  <si>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</si>
  <si>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</si>
  <si>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</si>
  <si>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</si>
  <si>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</si>
  <si>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</si>
  <si>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</si>
  <si>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</si>
  <si>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</si>
  <si>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</si>
  <si>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</si>
  <si>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</si>
  <si>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</si>
  <si>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</si>
  <si>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</si>
  <si>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</si>
  <si>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</si>
  <si>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</si>
  <si>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</si>
  <si>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</si>
  <si>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</si>
  <si>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</si>
  <si>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</si>
  <si>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</si>
  <si>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</si>
  <si>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</si>
  <si>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</si>
  <si>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</si>
  <si>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</si>
  <si>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</si>
  <si>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</si>
  <si>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</si>
  <si>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</si>
  <si>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</si>
  <si>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</si>
  <si>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</si>
  <si>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</si>
  <si>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</si>
  <si>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</si>
  <si>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</si>
  <si>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</si>
  <si>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</si>
  <si>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</si>
  <si>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</si>
  <si>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</si>
  <si>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</si>
  <si>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</si>
  <si>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</si>
  <si>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</si>
  <si>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</si>
  <si>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</si>
  <si>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</si>
  <si>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</si>
  <si>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</si>
  <si>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</si>
  <si>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</si>
  <si>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</si>
  <si>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</si>
  <si>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</si>
  <si>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</si>
  <si>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</si>
  <si>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</si>
  <si>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</si>
  <si>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</si>
  <si>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</si>
  <si>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</si>
  <si>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</si>
  <si>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</si>
  <si>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</si>
  <si>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</si>
  <si>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</si>
  <si>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</si>
  <si>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</si>
  <si>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</si>
  <si>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</si>
  <si>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</si>
  <si>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</si>
  <si>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</si>
  <si>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</si>
  <si>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</si>
  <si>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</si>
  <si>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</si>
  <si>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</si>
  <si>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</si>
  <si>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</si>
  <si>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</si>
  <si>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</si>
  <si>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</si>
  <si>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</si>
  <si>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</si>
  <si>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</si>
  <si>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</si>
  <si>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</si>
  <si>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</si>
  <si>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</si>
  <si>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</si>
  <si>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</si>
  <si>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</si>
  <si>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</si>
  <si>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</si>
  <si>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</si>
  <si>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</si>
  <si>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</si>
  <si>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</si>
  <si>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</si>
  <si>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</si>
  <si>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</si>
  <si>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</si>
  <si>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</si>
  <si>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</si>
  <si>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</si>
  <si>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</si>
  <si>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</si>
  <si>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</si>
  <si>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</si>
  <si>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</si>
  <si>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</si>
  <si>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</si>
  <si>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</si>
  <si>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</si>
  <si>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</si>
  <si>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</si>
  <si>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</si>
  <si>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</si>
  <si>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</si>
  <si>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</si>
  <si>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</si>
  <si>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</si>
  <si>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</si>
  <si>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</si>
  <si>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</si>
  <si>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</si>
  <si>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</si>
  <si>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</si>
  <si>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</si>
  <si>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</si>
  <si>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</si>
  <si>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</si>
  <si>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</si>
  <si>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</si>
  <si>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</si>
  <si>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</si>
  <si>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</si>
  <si>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</si>
  <si>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</si>
  <si>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</si>
  <si>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</si>
  <si>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</si>
  <si>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</si>
  <si>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</si>
  <si>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</si>
  <si>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</si>
  <si>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</si>
  <si>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</si>
  <si>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</si>
  <si>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</si>
  <si>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</si>
  <si>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</si>
  <si>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</si>
  <si>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</si>
  <si>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</si>
  <si>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</si>
  <si>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</si>
  <si>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</si>
  <si>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</si>
  <si>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</si>
  <si>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</si>
  <si>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</si>
  <si>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</si>
  <si>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</si>
  <si>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</si>
  <si>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</si>
  <si>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</si>
  <si>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</si>
  <si>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</si>
  <si>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</si>
  <si>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</si>
  <si>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</si>
  <si>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</si>
  <si>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</si>
  <si>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</si>
  <si>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</si>
  <si>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</si>
  <si>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</si>
  <si>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</si>
  <si>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</si>
  <si>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</si>
  <si>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</si>
  <si>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</si>
  <si>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</si>
  <si>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</si>
  <si>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</si>
  <si>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</si>
  <si>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</si>
  <si>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</si>
  <si>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</si>
  <si>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</si>
  <si>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</si>
  <si>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</si>
  <si>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</si>
  <si>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</si>
  <si>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</si>
  <si>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</si>
  <si>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</si>
  <si>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</si>
  <si>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</si>
  <si>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</si>
  <si>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</si>
  <si>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</si>
  <si>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</si>
  <si>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</si>
  <si>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</si>
  <si>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</si>
  <si>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</si>
  <si>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</si>
  <si>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</si>
  <si>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</si>
  <si>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</si>
  <si>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</si>
  <si>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</si>
  <si>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</si>
  <si>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</si>
  <si>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</si>
  <si>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</si>
  <si>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</si>
  <si>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</si>
  <si>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</si>
  <si>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</si>
  <si>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</si>
  <si>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</si>
  <si>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</si>
  <si>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</si>
  <si>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</si>
  <si>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</si>
  <si>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</si>
  <si>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</si>
  <si>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</si>
  <si>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</si>
  <si>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</si>
  <si>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</si>
  <si>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</si>
  <si>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</si>
  <si>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</si>
  <si>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</si>
  <si>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</si>
  <si>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</si>
  <si>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</si>
  <si>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</si>
  <si>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</si>
  <si>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</si>
  <si>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</si>
  <si>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</si>
  <si>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</si>
  <si>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</si>
  <si>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</si>
  <si>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</si>
  <si>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</si>
  <si>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</si>
  <si>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</si>
  <si>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</si>
  <si>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</si>
  <si>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</si>
  <si>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</si>
  <si>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</si>
  <si>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</si>
  <si>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</si>
  <si>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</si>
  <si>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</si>
  <si>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</si>
  <si>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</si>
  <si>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</si>
  <si>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</si>
  <si>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</si>
  <si>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</si>
  <si>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</si>
  <si>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</si>
  <si>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</si>
  <si>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</si>
  <si>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</si>
  <si>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</si>
  <si>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</si>
  <si>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</si>
  <si>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</si>
  <si>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</si>
  <si>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</si>
  <si>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</si>
  <si>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</si>
  <si>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</si>
  <si>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</si>
  <si>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</si>
  <si>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</si>
  <si>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</si>
  <si>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</si>
  <si>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</si>
  <si>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</si>
  <si>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</si>
  <si>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</si>
  <si>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</si>
  <si>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</si>
  <si>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</si>
  <si>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</si>
  <si>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</si>
  <si>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</si>
  <si>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</si>
  <si>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</si>
  <si>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</si>
  <si>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</si>
  <si>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</si>
  <si>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</si>
  <si>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</si>
  <si>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</si>
  <si>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</si>
  <si>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</si>
  <si>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</si>
  <si>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</si>
  <si>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</si>
  <si>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</si>
  <si>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</si>
  <si>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</si>
  <si>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</si>
  <si>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</si>
  <si>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</si>
  <si>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</si>
  <si>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</si>
  <si>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</si>
  <si>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</si>
  <si>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</si>
  <si>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</si>
  <si>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</si>
  <si>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</si>
  <si>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</si>
  <si>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</si>
  <si>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</si>
  <si>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</si>
  <si>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</si>
  <si>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</si>
  <si>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</si>
  <si>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</si>
  <si>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</si>
  <si>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</si>
  <si>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</si>
  <si>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</si>
  <si>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</si>
  <si>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</si>
  <si>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</si>
  <si>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</si>
  <si>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</si>
  <si>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</si>
  <si>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</si>
  <si>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</si>
  <si>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</si>
  <si>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</si>
  <si>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</si>
  <si>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</si>
  <si>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</si>
  <si>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</si>
  <si>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</si>
  <si>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</si>
  <si>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</si>
  <si>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</si>
  <si>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</si>
  <si>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</si>
  <si>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</si>
  <si>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</si>
  <si>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</si>
  <si>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</si>
  <si>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</si>
  <si>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</si>
  <si>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</si>
  <si>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</si>
  <si>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</si>
  <si>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</si>
  <si>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</si>
  <si>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</si>
  <si>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</si>
  <si>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</si>
  <si>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</si>
  <si>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</si>
  <si>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</si>
  <si>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</si>
  <si>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</si>
  <si>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</si>
  <si>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</si>
  <si>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</si>
  <si>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</si>
  <si>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</si>
  <si>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</si>
  <si>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</si>
  <si>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</si>
  <si>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</si>
  <si>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</si>
  <si>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</si>
  <si>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</si>
  <si>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</si>
  <si>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</si>
  <si>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</si>
  <si>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</si>
  <si>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</si>
  <si>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</si>
  <si>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</si>
  <si>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</si>
  <si>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</si>
  <si>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</si>
  <si>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</si>
  <si>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</si>
  <si>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</si>
  <si>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</si>
  <si>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</si>
  <si>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</si>
  <si>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</si>
  <si>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</si>
  <si>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</si>
  <si>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</si>
  <si>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</si>
  <si>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</si>
  <si>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</si>
  <si>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</si>
  <si>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</si>
  <si>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</si>
  <si>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</si>
  <si>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</si>
  <si>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</si>
  <si>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</si>
  <si>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</si>
  <si>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</si>
  <si>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</si>
  <si>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</si>
  <si>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</si>
  <si>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</si>
  <si>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</si>
  <si>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</si>
  <si>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</si>
  <si>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</si>
  <si>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</si>
  <si>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</si>
  <si>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</si>
  <si>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</si>
  <si>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</si>
  <si>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</si>
  <si>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</si>
  <si>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</si>
  <si>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</si>
  <si>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</si>
  <si>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</si>
  <si>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</si>
  <si>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</si>
  <si>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</si>
  <si>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</si>
  <si>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</si>
  <si>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</si>
  <si>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</si>
  <si>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</si>
  <si>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</si>
  <si>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</si>
  <si>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</si>
  <si>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</si>
  <si>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</si>
  <si>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</si>
  <si>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</si>
  <si>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</si>
  <si>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</si>
  <si>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</si>
  <si>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</si>
  <si>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</si>
  <si>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</si>
  <si>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</si>
  <si>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</si>
  <si>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</si>
  <si>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</si>
  <si>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</si>
  <si>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</si>
  <si>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</si>
  <si>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</si>
  <si>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</si>
  <si>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</si>
  <si>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</si>
  <si>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</si>
  <si>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</si>
  <si>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</si>
  <si>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</si>
  <si>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</si>
  <si>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</si>
  <si>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</si>
  <si>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</si>
  <si>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</si>
  <si>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</si>
  <si>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</si>
  <si>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</si>
  <si>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</si>
  <si>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</si>
  <si>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</si>
  <si>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</si>
  <si>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</si>
  <si>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</si>
  <si>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</si>
  <si>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</si>
  <si>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</si>
  <si>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</si>
  <si>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</si>
  <si>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</si>
  <si>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</si>
  <si>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</si>
  <si>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</si>
  <si>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</si>
  <si>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</si>
  <si>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</si>
  <si>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</si>
  <si>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</si>
  <si>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</si>
  <si>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</si>
  <si>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</si>
  <si>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</si>
  <si>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</si>
  <si>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</si>
  <si>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</si>
  <si>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</si>
  <si>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</si>
  <si>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</si>
  <si>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</si>
  <si>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</si>
  <si>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</si>
  <si>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</si>
  <si>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</si>
  <si>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</si>
  <si>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</si>
  <si>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</si>
  <si>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</si>
  <si>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</si>
  <si>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</si>
  <si>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</si>
  <si>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</si>
  <si>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</si>
  <si>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</si>
  <si>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</si>
  <si>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</si>
  <si>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</si>
  <si>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</si>
  <si>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</si>
  <si>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</si>
  <si>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</si>
  <si>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</si>
  <si>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</si>
  <si>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</si>
  <si>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</si>
  <si>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</si>
  <si>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</si>
  <si>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</si>
  <si>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</si>
  <si>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</si>
  <si>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</si>
  <si>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</si>
  <si>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</si>
  <si>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</si>
  <si>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</si>
  <si>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</si>
  <si>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</si>
  <si>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</si>
  <si>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</si>
  <si>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</si>
  <si>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</si>
  <si>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</si>
  <si>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</si>
  <si>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</si>
  <si>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</si>
  <si>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</si>
  <si>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</si>
  <si>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</si>
  <si>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</si>
  <si>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</si>
  <si>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</si>
  <si>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</si>
  <si>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</si>
  <si>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</si>
  <si>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</si>
  <si>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</si>
  <si>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</si>
  <si>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</si>
  <si>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</si>
  <si>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</si>
  <si>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</si>
  <si>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</si>
  <si>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</si>
  <si>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</si>
  <si>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</si>
  <si>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</si>
  <si>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</si>
  <si>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</si>
  <si>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</si>
  <si>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</si>
  <si>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</si>
  <si>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</si>
  <si>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</si>
  <si>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</si>
  <si>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</si>
  <si>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</si>
  <si>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</si>
  <si>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</si>
  <si>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</si>
  <si>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</si>
  <si>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</si>
  <si>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</si>
  <si>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</si>
  <si>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</si>
  <si>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</si>
  <si>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</si>
  <si>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</si>
  <si>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</si>
  <si>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</si>
  <si>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</si>
  <si>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</si>
  <si>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</si>
  <si>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</si>
  <si>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</si>
  <si>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</si>
  <si>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</si>
  <si>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</si>
  <si>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</si>
  <si>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</si>
  <si>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</si>
  <si>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</si>
  <si>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</si>
  <si>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</si>
  <si>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</si>
  <si>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</si>
  <si>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</si>
  <si>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</si>
  <si>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</si>
  <si>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</si>
  <si>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</si>
  <si>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</si>
  <si>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</si>
  <si>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</si>
  <si>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</si>
  <si>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</si>
  <si>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</si>
  <si>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</si>
  <si>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</si>
  <si>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</si>
  <si>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</si>
  <si>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</si>
  <si>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</si>
  <si>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</si>
  <si>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</si>
  <si>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</si>
  <si>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</si>
  <si>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</si>
  <si>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</si>
  <si>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</si>
  <si>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</si>
  <si>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</si>
  <si>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</si>
  <si>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</si>
  <si>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</si>
  <si>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</si>
  <si>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</si>
  <si>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</si>
  <si>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</si>
  <si>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</si>
  <si>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</si>
  <si>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</si>
  <si>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</si>
  <si>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</si>
  <si>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</si>
  <si>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</si>
  <si>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</si>
  <si>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</si>
  <si>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</si>
  <si>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</si>
  <si>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</si>
  <si>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</si>
  <si>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</si>
  <si>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</si>
  <si>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</si>
  <si>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</si>
  <si>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</si>
  <si>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</si>
  <si>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</si>
  <si>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</si>
  <si>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</si>
  <si>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</si>
  <si>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</si>
  <si>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</si>
  <si>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</si>
  <si>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</si>
  <si>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</si>
  <si>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</si>
  <si>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</si>
  <si>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</si>
  <si>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</si>
  <si>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</si>
  <si>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</si>
  <si>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</si>
  <si>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</si>
  <si>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</si>
  <si>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</si>
  <si>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</si>
  <si>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</si>
  <si>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</si>
  <si>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</si>
  <si>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</si>
  <si>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</si>
  <si>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</si>
  <si>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</si>
  <si>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</si>
  <si>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</si>
  <si>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</si>
  <si>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</si>
  <si>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</si>
  <si>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</si>
  <si>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</si>
  <si>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</si>
  <si>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</si>
  <si>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</si>
  <si>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</si>
  <si>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</si>
  <si>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</si>
  <si>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</si>
  <si>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</si>
  <si>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</si>
  <si>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</si>
  <si>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</si>
  <si>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</si>
  <si>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</si>
  <si>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</si>
  <si>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</si>
  <si>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</si>
  <si>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</si>
  <si>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</si>
  <si>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</si>
  <si>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</si>
  <si>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</si>
  <si>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</si>
  <si>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</si>
  <si>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</si>
  <si>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</si>
  <si>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</si>
  <si>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</si>
  <si>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</si>
  <si>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</si>
  <si>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</si>
  <si>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</si>
  <si>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</si>
  <si>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</si>
  <si>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</si>
  <si>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</si>
  <si>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</si>
  <si>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</si>
  <si>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</si>
  <si>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</si>
  <si>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</si>
  <si>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</si>
  <si>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</si>
  <si>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</si>
  <si>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</si>
  <si>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</si>
  <si>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</si>
  <si>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</si>
  <si>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</si>
  <si>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</si>
  <si>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</si>
  <si>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</si>
  <si>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</si>
  <si>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</si>
  <si>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</si>
  <si>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</si>
  <si>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</si>
  <si>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</si>
  <si>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</si>
  <si>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</si>
  <si>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</si>
  <si>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</si>
  <si>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</si>
  <si>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</si>
  <si>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</si>
  <si>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</si>
  <si>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</si>
  <si>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</si>
  <si>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</si>
  <si>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</si>
  <si>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</si>
  <si>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</si>
  <si>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</si>
  <si>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</si>
  <si>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</si>
  <si>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</si>
  <si>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</si>
  <si>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</si>
  <si>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</si>
  <si>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</si>
  <si>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</si>
  <si>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</si>
  <si>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</si>
  <si>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</si>
  <si>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</si>
  <si>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</si>
  <si>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</si>
  <si>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</si>
  <si>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</si>
  <si>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</si>
  <si>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</si>
  <si>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</si>
  <si>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</si>
  <si>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</si>
  <si>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</si>
  <si>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</si>
  <si>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</si>
  <si>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</si>
  <si>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</si>
  <si>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</si>
  <si>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</si>
  <si>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</si>
  <si>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</si>
  <si>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</si>
  <si>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</si>
  <si>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</si>
  <si>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</si>
  <si>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</si>
  <si>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</si>
  <si>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</si>
  <si>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</si>
  <si>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</si>
  <si>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</si>
  <si>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</si>
  <si>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</si>
  <si>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</si>
  <si>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</si>
  <si>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</si>
  <si>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</si>
  <si>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</si>
  <si>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</si>
  <si>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</si>
  <si>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</si>
  <si>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</si>
  <si>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</si>
  <si>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</si>
  <si>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</si>
  <si>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</si>
  <si>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</si>
  <si>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</si>
  <si>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</si>
  <si>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</si>
  <si>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</si>
  <si>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</si>
  <si>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</si>
  <si>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</si>
  <si>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</si>
  <si>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</si>
  <si>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</si>
  <si>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</si>
  <si>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</si>
  <si>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</si>
  <si>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</si>
  <si>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</si>
  <si>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</si>
  <si>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</si>
  <si>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</si>
  <si>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</si>
  <si>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</si>
  <si>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</si>
  <si>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</si>
  <si>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</si>
  <si>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</si>
  <si>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</si>
  <si>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</si>
  <si>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</si>
  <si>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</si>
  <si>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</si>
  <si>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</si>
  <si>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</si>
  <si>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</si>
  <si>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</si>
  <si>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</si>
  <si>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</si>
  <si>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</si>
  <si>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</si>
  <si>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</si>
  <si>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</si>
  <si>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</si>
  <si>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</si>
  <si>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</si>
  <si>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</si>
  <si>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</si>
  <si>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</si>
  <si>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</si>
  <si>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</si>
  <si>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</si>
  <si>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</si>
  <si>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</si>
  <si>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</si>
  <si>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</si>
  <si>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</si>
  <si>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</si>
  <si>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</si>
  <si>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</si>
  <si>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</si>
  <si>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</si>
  <si>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</si>
  <si>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</si>
  <si>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</si>
  <si>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</si>
  <si>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</si>
  <si>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</si>
  <si>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</si>
  <si>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</si>
  <si>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</si>
  <si>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</si>
  <si>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</si>
  <si>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</si>
  <si>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</si>
  <si>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</si>
  <si>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</si>
  <si>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</si>
  <si>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</si>
  <si>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</si>
  <si>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</si>
  <si>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</si>
  <si>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</si>
  <si>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</si>
  <si>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</si>
  <si>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</si>
  <si>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</si>
  <si>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</si>
  <si>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</si>
  <si>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</si>
  <si>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</si>
  <si>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</si>
  <si>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</si>
  <si>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</si>
  <si>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</si>
  <si>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</si>
  <si>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</si>
  <si>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</si>
  <si>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</si>
  <si>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</si>
  <si>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</si>
  <si>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</si>
  <si>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</si>
  <si>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</si>
  <si>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</si>
  <si>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</si>
  <si>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</si>
  <si>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</si>
  <si>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</si>
  <si>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</si>
  <si>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</si>
  <si>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</si>
  <si>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</si>
  <si>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</si>
  <si>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</si>
  <si>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</si>
  <si>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</si>
  <si>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</si>
  <si>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</si>
  <si>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</si>
  <si>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</si>
  <si>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</si>
  <si>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</si>
  <si>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</si>
  <si>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</si>
  <si>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</si>
  <si>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</si>
  <si>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</si>
  <si>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</si>
  <si>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</si>
  <si>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</si>
  <si>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</si>
  <si>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</si>
  <si>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</si>
  <si>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</si>
  <si>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</si>
  <si>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</si>
  <si>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</si>
  <si>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</si>
  <si>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</si>
  <si>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</si>
  <si>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</si>
  <si>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</si>
  <si>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</si>
  <si>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</si>
  <si>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</si>
  <si>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</si>
  <si>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</si>
  <si>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</si>
  <si>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</si>
  <si>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</si>
  <si>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</si>
  <si>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</si>
  <si>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</si>
  <si>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</si>
  <si>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</si>
  <si>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</si>
  <si>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</si>
  <si>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</si>
  <si>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</si>
  <si>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</si>
  <si>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</si>
  <si>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</si>
  <si>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</si>
  <si>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</si>
  <si>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</si>
  <si>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</si>
  <si>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</si>
  <si>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</si>
  <si>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</si>
  <si>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</si>
  <si>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</si>
  <si>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</si>
  <si>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</si>
  <si>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</si>
  <si>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</si>
  <si>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</si>
  <si>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</si>
  <si>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</si>
  <si>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</si>
  <si>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</si>
  <si>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</si>
  <si>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</si>
  <si>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</si>
  <si>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</si>
  <si>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</si>
  <si>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</si>
  <si>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</si>
  <si>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</si>
  <si>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</si>
  <si>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</si>
  <si>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</si>
  <si>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</si>
  <si>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</si>
  <si>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</si>
  <si>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</si>
  <si>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</si>
  <si>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</si>
  <si>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</si>
  <si>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</si>
  <si>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</si>
  <si>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</si>
  <si>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</si>
  <si>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</si>
  <si>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</si>
  <si>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</si>
  <si>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</si>
  <si>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</si>
  <si>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</si>
  <si>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</si>
  <si>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</si>
  <si>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</si>
  <si>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</si>
  <si>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</si>
  <si>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</si>
  <si>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</si>
  <si>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</si>
  <si>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</si>
  <si>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</si>
  <si>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</si>
  <si>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</si>
  <si>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</si>
  <si>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</si>
  <si>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</si>
  <si>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</si>
  <si>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</si>
  <si>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</si>
  <si>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</si>
  <si>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</si>
  <si>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</si>
  <si>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</si>
  <si>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</si>
  <si>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</si>
  <si>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</si>
  <si>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</si>
  <si>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</si>
  <si>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</si>
  <si>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</si>
  <si>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</si>
  <si>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</si>
  <si>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</si>
  <si>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</si>
  <si>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</si>
  <si>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</si>
  <si>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</si>
  <si>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</si>
  <si>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</si>
  <si>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</si>
  <si>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</si>
  <si>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</si>
  <si>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</si>
  <si>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</si>
  <si>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</si>
  <si>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</si>
  <si>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</si>
  <si>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</si>
  <si>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</si>
  <si>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</si>
  <si>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</si>
  <si>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</si>
  <si>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</si>
  <si>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</si>
  <si>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</si>
  <si>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</si>
  <si>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</si>
  <si>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</si>
  <si>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</si>
  <si>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</si>
  <si>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</si>
  <si>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</si>
  <si>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</si>
  <si>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</si>
  <si>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</si>
  <si>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</si>
  <si>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</si>
  <si>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</si>
  <si>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</si>
  <si>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</si>
  <si>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</si>
  <si>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</si>
  <si>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</si>
  <si>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</si>
  <si>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</si>
  <si>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</si>
  <si>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</si>
  <si>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</si>
  <si>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</si>
  <si>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</si>
  <si>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</si>
  <si>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</si>
  <si>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</si>
  <si>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</si>
  <si>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</si>
  <si>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</si>
  <si>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</si>
  <si>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</si>
  <si>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</si>
  <si>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</si>
  <si>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</si>
  <si>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</si>
  <si>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</si>
  <si>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</si>
  <si>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</si>
  <si>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</si>
  <si>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</si>
  <si>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</si>
  <si>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</si>
  <si>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</si>
  <si>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</si>
  <si>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</si>
  <si>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</si>
  <si>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</si>
  <si>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</si>
  <si>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</si>
  <si>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</si>
  <si>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</si>
  <si>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</si>
  <si>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</si>
  <si>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</si>
  <si>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</si>
  <si>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</si>
  <si>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</si>
  <si>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</si>
  <si>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</si>
  <si>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</si>
  <si>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</si>
  <si>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</si>
  <si>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</si>
  <si>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</si>
  <si>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</si>
  <si>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</si>
  <si>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</si>
  <si>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</si>
  <si>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</si>
  <si>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</si>
  <si>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</si>
  <si>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</si>
  <si>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</si>
  <si>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</si>
  <si>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</si>
  <si>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</si>
  <si>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</si>
  <si>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</si>
  <si>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</si>
  <si>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</si>
  <si>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</si>
  <si>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</si>
  <si>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</si>
  <si>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</si>
  <si>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</si>
  <si>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</si>
  <si>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</si>
  <si>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</si>
  <si>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</si>
  <si>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</si>
  <si>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</si>
  <si>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</si>
  <si>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</si>
  <si>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</si>
  <si>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</si>
  <si>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</si>
  <si>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</si>
  <si>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</si>
  <si>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</si>
  <si>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</si>
  <si>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</si>
  <si>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</si>
  <si>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</si>
  <si>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</si>
  <si>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</si>
  <si>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SHBC PE19E</t>
  </si>
  <si>
    <t>PE19E</t>
  </si>
  <si>
    <t>SE0006083010</t>
  </si>
  <si>
    <t>EURO STOXX 50</t>
  </si>
  <si>
    <t>SHBC CU20F</t>
  </si>
  <si>
    <t>CU20F</t>
  </si>
  <si>
    <t>SE0006083002</t>
  </si>
  <si>
    <t>Markit CDX North America Yield Index series 24</t>
  </si>
  <si>
    <t>SHBC_PE19E</t>
  </si>
  <si>
    <t>SHBC_CU20F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</si>
</sst>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K7" activePane="bottomRight" state="frozen"/>
      <selection pane="topRight" activeCell="E1" sqref="E1"/>
      <selection pane="bottomLeft" activeCell="A7" sqref="A7"/>
      <selection pane="bottomRight" activeCell="L8" sqref="L8"/>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40.7109375" style="63" customWidth="1"/>
    <col min="13"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457</v>
      </c>
      <c r="D2" s="64" t="s">
        <v>457</v>
      </c>
      <c r="E2" s="65">
        <v>10000</v>
      </c>
      <c r="F2" s="65" t="s">
        <v>35</v>
      </c>
      <c r="G2" s="64" t="s">
        <v>286</v>
      </c>
      <c r="H2" s="3">
        <v>42149</v>
      </c>
      <c r="I2" s="226" t="str">
        <f>IF(C2="-","",VLOOKUP(C2,BondIssuerTable,2,0))</f>
        <v>SHB</v>
      </c>
      <c r="J2" s="226" t="str">
        <f>IF(D2="-","",VLOOKUP(D2,BondIssuingAgentsTable,2,0))</f>
        <v>SHB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1588</v>
      </c>
      <c r="B7" s="64" t="s">
        <v>1588</v>
      </c>
      <c r="C7" s="64" t="s">
        <v>1589</v>
      </c>
      <c r="D7" s="64" t="s">
        <v>1590</v>
      </c>
      <c r="E7" s="69">
        <v>100</v>
      </c>
      <c r="F7" s="69"/>
      <c r="G7" s="65">
        <v>51000000</v>
      </c>
      <c r="H7" s="3">
        <v>42149</v>
      </c>
      <c r="I7" s="70">
        <v>43626</v>
      </c>
      <c r="J7" s="70">
        <v>43606</v>
      </c>
      <c r="K7" s="95" t="s">
        <v>1596</v>
      </c>
      <c r="L7" s="104" t="s">
        <v>1591</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1592</v>
      </c>
      <c r="B8" s="64" t="s">
        <v>1592</v>
      </c>
      <c r="C8" s="64" t="s">
        <v>1593</v>
      </c>
      <c r="D8" s="64" t="s">
        <v>1594</v>
      </c>
      <c r="E8" s="69">
        <v>100</v>
      </c>
      <c r="F8" s="69"/>
      <c r="G8" s="65">
        <v>36000000</v>
      </c>
      <c r="H8" s="3">
        <v>42149</v>
      </c>
      <c r="I8" s="70">
        <v>44020</v>
      </c>
      <c r="J8" s="70">
        <v>44000</v>
      </c>
      <c r="K8" s="95" t="s">
        <v>1597</v>
      </c>
      <c r="L8" s="104" t="s">
        <v>1595</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9: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0" t="s">
        <v>1012</v>
      </c>
      <c r="T5" s="251"/>
      <c r="U5" s="251"/>
      <c r="V5" s="251"/>
      <c r="W5" s="251"/>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49" t="s">
        <v>1187</v>
      </c>
      <c r="B5" s="249"/>
      <c r="C5" s="249"/>
      <c r="D5" s="93"/>
      <c r="E5" s="93"/>
      <c r="F5" s="93"/>
      <c r="G5" s="93"/>
      <c r="H5" s="93"/>
      <c r="I5" s="93"/>
      <c r="J5" s="93"/>
      <c r="K5" s="220"/>
      <c r="L5" s="220"/>
      <c r="M5" s="220"/>
      <c r="N5" s="220"/>
      <c r="O5" s="220"/>
      <c r="P5" s="220"/>
      <c r="Q5" s="220"/>
      <c r="R5" s="220"/>
      <c r="S5" s="250" t="s">
        <v>1012</v>
      </c>
      <c r="T5" s="251"/>
      <c r="U5" s="251"/>
      <c r="V5" s="251"/>
      <c r="W5" s="251"/>
      <c r="X5" s="250" t="s">
        <v>1073</v>
      </c>
      <c r="Y5" s="251"/>
      <c r="Z5" s="251"/>
      <c r="AA5" s="251"/>
      <c r="AB5" s="251"/>
      <c r="AC5" s="250" t="s">
        <v>1074</v>
      </c>
      <c r="AD5" s="251"/>
      <c r="AE5" s="251"/>
      <c r="AF5" s="251"/>
      <c r="AG5" s="251"/>
      <c r="AH5" s="250" t="s">
        <v>1075</v>
      </c>
      <c r="AI5" s="251"/>
      <c r="AJ5" s="251"/>
      <c r="AK5" s="251"/>
      <c r="AL5" s="251"/>
      <c r="AM5" s="250" t="s">
        <v>1076</v>
      </c>
      <c r="AN5" s="251"/>
      <c r="AO5" s="251"/>
      <c r="AP5" s="251"/>
      <c r="AQ5" s="251"/>
      <c r="AR5" s="250" t="s">
        <v>1077</v>
      </c>
      <c r="AS5" s="251"/>
      <c r="AT5" s="251"/>
      <c r="AU5" s="251"/>
      <c r="AV5" s="251"/>
      <c r="AW5" s="250" t="s">
        <v>1078</v>
      </c>
      <c r="AX5" s="251"/>
      <c r="AY5" s="251"/>
      <c r="AZ5" s="251"/>
      <c r="BA5" s="251"/>
      <c r="BB5" s="250" t="s">
        <v>1079</v>
      </c>
      <c r="BC5" s="251"/>
      <c r="BD5" s="251"/>
      <c r="BE5" s="251"/>
      <c r="BF5" s="251"/>
      <c r="BG5" s="250" t="s">
        <v>1080</v>
      </c>
      <c r="BH5" s="251"/>
      <c r="BI5" s="251"/>
      <c r="BJ5" s="251"/>
      <c r="BK5" s="251"/>
      <c r="BL5" s="250" t="s">
        <v>1081</v>
      </c>
      <c r="BM5" s="251"/>
      <c r="BN5" s="251"/>
      <c r="BO5" s="251"/>
      <c r="BP5" s="251"/>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2015-05-20T11:40:24Z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