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LookupValues!$Y$2:$Y$236</definedName>
    <definedName name="CouponBondIssuersTable">LookupValues!$Y$2:$Z$244</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<sst xmlns="http://schemas.openxmlformats.org/spreadsheetml/2006/main" count="2593" uniqueCount="1614">
  <si>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</si>
  <si>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</si>
  <si>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</si>
  <si>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</si>
  <si>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</si>
  <si>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</si>
  <si>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</si>
  <si>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</si>
  <si>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</si>
  <si>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</si>
  <si>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</si>
  <si>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</si>
  <si>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</si>
  <si>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</si>
  <si>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</si>
  <si>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</si>
  <si>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</si>
  <si>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</si>
  <si>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</si>
  <si>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</si>
  <si>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</si>
  <si>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</si>
  <si>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</si>
  <si>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</si>
  <si>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</si>
  <si>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</si>
  <si>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</si>
  <si>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</si>
  <si>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</si>
  <si>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</si>
  <si>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</si>
  <si>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</si>
  <si>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</si>
  <si>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</si>
  <si>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</si>
  <si>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</si>
  <si>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</si>
  <si>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</si>
  <si>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</si>
  <si>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</si>
  <si>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</si>
  <si>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</si>
  <si>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</si>
  <si>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</si>
  <si>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</si>
  <si>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</si>
  <si>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</si>
  <si>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</si>
  <si>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</si>
  <si>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</si>
  <si>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</si>
  <si>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</si>
  <si>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</si>
  <si>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</si>
  <si>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</si>
  <si>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</si>
  <si>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</si>
  <si>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</si>
  <si>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</si>
  <si>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</si>
  <si>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</si>
  <si>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</si>
  <si>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</si>
  <si>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</si>
  <si>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</si>
  <si>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</si>
  <si>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</si>
  <si>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</si>
  <si>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</si>
  <si>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</si>
  <si>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</si>
  <si>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</si>
  <si>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</si>
  <si>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</si>
  <si>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</si>
  <si>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</si>
  <si>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</si>
  <si>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</si>
  <si>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</si>
  <si>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</si>
  <si>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</si>
  <si>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</si>
  <si>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</si>
  <si>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</si>
  <si>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</si>
  <si>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</si>
  <si>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</si>
  <si>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</si>
  <si>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</si>
  <si>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</si>
  <si>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</si>
  <si>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</si>
  <si>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</si>
  <si>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</si>
  <si>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</si>
  <si>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</si>
  <si>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</si>
  <si>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</si>
  <si>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</si>
  <si>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</si>
  <si>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</si>
  <si>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</si>
  <si>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</si>
  <si>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</si>
  <si>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</si>
  <si>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</si>
  <si>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</si>
  <si>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</si>
  <si>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</si>
  <si>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</si>
  <si>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</si>
  <si>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</si>
  <si>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</si>
  <si>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</si>
  <si>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</si>
  <si>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</si>
  <si>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</si>
  <si>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</si>
  <si>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</si>
  <si>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</si>
  <si>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</si>
  <si>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</si>
  <si>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</si>
  <si>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</si>
  <si>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</si>
  <si>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</si>
  <si>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</si>
  <si>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</si>
  <si>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</si>
  <si>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</si>
  <si>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</si>
  <si>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</si>
  <si>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</si>
  <si>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</si>
  <si>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</si>
  <si>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</si>
  <si>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</si>
  <si>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</si>
  <si>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</si>
  <si>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</si>
  <si>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</si>
  <si>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</si>
  <si>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</si>
  <si>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</si>
  <si>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</si>
  <si>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</si>
  <si>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</si>
  <si>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</si>
  <si>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</si>
  <si>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</si>
  <si>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</si>
  <si>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</si>
  <si>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</si>
  <si>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</si>
  <si>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</si>
  <si>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</si>
  <si>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</si>
  <si>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</si>
  <si>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</si>
  <si>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</si>
  <si>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</si>
  <si>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</si>
  <si>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</si>
  <si>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</si>
  <si>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</si>
  <si>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</si>
  <si>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</si>
  <si>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</si>
  <si>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</si>
  <si>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</si>
  <si>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</si>
  <si>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</si>
  <si>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</si>
  <si>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</si>
  <si>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</si>
  <si>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</si>
  <si>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</si>
  <si>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</si>
  <si>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</si>
  <si>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</si>
  <si>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</si>
  <si>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</si>
  <si>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</si>
  <si>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</si>
  <si>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</si>
  <si>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</si>
  <si>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</si>
  <si>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</si>
  <si>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</si>
  <si>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</si>
  <si>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</si>
  <si>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</si>
  <si>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</si>
  <si>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</si>
  <si>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</si>
  <si>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</si>
  <si>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</si>
  <si>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</si>
  <si>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</si>
  <si>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</si>
  <si>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</si>
  <si>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</si>
  <si>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</si>
  <si>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</si>
  <si>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</si>
  <si>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</si>
  <si>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</si>
  <si>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</si>
  <si>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</si>
  <si>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</si>
  <si>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</si>
  <si>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</si>
  <si>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</si>
  <si>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</si>
  <si>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</si>
  <si>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</si>
  <si>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</si>
  <si>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</si>
  <si>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</si>
  <si>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</si>
  <si>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</si>
  <si>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</si>
  <si>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</si>
  <si>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</si>
  <si>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</si>
  <si>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</si>
  <si>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</si>
  <si>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</si>
  <si>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</si>
  <si>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</si>
  <si>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</si>
  <si>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</si>
  <si>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</si>
  <si>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</si>
  <si>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</si>
  <si>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</si>
  <si>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</si>
  <si>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</si>
  <si>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</si>
  <si>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</si>
  <si>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</si>
  <si>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</si>
  <si>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</si>
  <si>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</si>
  <si>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</si>
  <si>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</si>
  <si>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</si>
  <si>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</si>
  <si>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</si>
  <si>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</si>
  <si>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</si>
  <si>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</si>
  <si>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</si>
  <si>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</si>
  <si>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</si>
  <si>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</si>
  <si>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</si>
  <si>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</si>
  <si>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</si>
  <si>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</si>
  <si>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</si>
  <si>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</si>
  <si>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</si>
  <si>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</si>
  <si>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</si>
  <si>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</si>
  <si>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</si>
  <si>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</si>
  <si>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</si>
  <si>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</si>
  <si>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</si>
  <si>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</si>
  <si>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</si>
  <si>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</si>
  <si>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</si>
  <si>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</si>
  <si>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</si>
  <si>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</si>
  <si>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</si>
  <si>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</si>
  <si>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</si>
  <si>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</si>
  <si>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</si>
  <si>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</si>
  <si>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</si>
  <si>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</si>
  <si>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</si>
  <si>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</si>
  <si>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</si>
  <si>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</si>
  <si>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</si>
  <si>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</si>
  <si>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</si>
  <si>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</si>
  <si>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</si>
  <si>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</si>
  <si>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</si>
  <si>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</si>
  <si>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</si>
  <si>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</si>
  <si>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</si>
  <si>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</si>
  <si>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</si>
  <si>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</si>
  <si>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</si>
  <si>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</si>
  <si>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</si>
  <si>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</si>
  <si>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</si>
  <si>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</si>
  <si>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</si>
  <si>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</si>
  <si>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</si>
  <si>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</si>
  <si>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</si>
  <si>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</si>
  <si>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</si>
  <si>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</si>
  <si>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</si>
  <si>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</si>
  <si>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</si>
  <si>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</si>
  <si>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</si>
  <si>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</si>
  <si>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</si>
  <si>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</si>
  <si>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</si>
  <si>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</si>
  <si>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</si>
  <si>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</si>
  <si>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</si>
  <si>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</si>
  <si>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</si>
  <si>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</si>
  <si>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</si>
  <si>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</si>
  <si>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</si>
  <si>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</si>
  <si>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</si>
  <si>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</si>
  <si>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</si>
  <si>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</si>
  <si>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</si>
  <si>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</si>
  <si>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</si>
  <si>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</si>
  <si>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</si>
  <si>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</si>
  <si>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</si>
  <si>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</si>
  <si>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</si>
  <si>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</si>
  <si>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</si>
  <si>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</si>
  <si>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</si>
  <si>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</si>
  <si>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</si>
  <si>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</si>
  <si>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</si>
  <si>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</si>
  <si>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</si>
  <si>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</si>
  <si>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</si>
  <si>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</si>
  <si>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</si>
  <si>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</si>
  <si>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</si>
  <si>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</si>
  <si>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</si>
  <si>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</si>
  <si>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</si>
  <si>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</si>
  <si>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</si>
  <si>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</si>
  <si>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</si>
  <si>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</si>
  <si>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</si>
  <si>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</si>
  <si>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</si>
  <si>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</si>
  <si>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</si>
  <si>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</si>
  <si>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</si>
  <si>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</si>
  <si>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</si>
  <si>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</si>
  <si>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</si>
  <si>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</si>
  <si>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</si>
  <si>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</si>
  <si>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</si>
  <si>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</si>
  <si>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</si>
  <si>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</si>
  <si>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</si>
  <si>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</si>
  <si>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</si>
  <si>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</si>
  <si>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</si>
  <si>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</si>
  <si>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</si>
  <si>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</si>
  <si>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</si>
  <si>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</si>
  <si>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</si>
  <si>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</si>
  <si>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</si>
  <si>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</si>
  <si>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</si>
  <si>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</si>
  <si>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</si>
  <si>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</si>
  <si>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</si>
  <si>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</si>
  <si>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</si>
  <si>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</si>
  <si>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</si>
  <si>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</si>
  <si>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</si>
  <si>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</si>
  <si>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</si>
  <si>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</si>
  <si>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</si>
  <si>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</si>
  <si>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</si>
  <si>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</si>
  <si>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</si>
  <si>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</si>
  <si>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</si>
  <si>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</si>
  <si>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</si>
  <si>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</si>
  <si>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</si>
  <si>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</si>
  <si>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</si>
  <si>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</si>
  <si>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</si>
  <si>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</si>
  <si>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</si>
  <si>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</si>
  <si>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</si>
  <si>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</si>
  <si>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</si>
  <si>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</si>
  <si>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</si>
  <si>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</si>
  <si>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</si>
  <si>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</si>
  <si>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</si>
  <si>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</si>
  <si>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</si>
  <si>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</si>
  <si>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</si>
  <si>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</si>
  <si>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</si>
  <si>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</si>
  <si>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</si>
  <si>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</si>
  <si>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</si>
  <si>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</si>
  <si>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</si>
  <si>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</si>
  <si>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</si>
  <si>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</si>
  <si>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</si>
  <si>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</si>
  <si>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</si>
  <si>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</si>
  <si>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</si>
  <si>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</si>
  <si>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</si>
  <si>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</si>
  <si>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</si>
  <si>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</si>
  <si>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</si>
  <si>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</si>
  <si>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</si>
  <si>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</si>
  <si>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</si>
  <si>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</si>
  <si>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</si>
  <si>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</si>
  <si>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</si>
  <si>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</si>
  <si>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</si>
  <si>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</si>
  <si>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</si>
  <si>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</si>
  <si>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</si>
  <si>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</si>
  <si>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</si>
  <si>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</si>
  <si>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</si>
  <si>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</si>
  <si>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</si>
  <si>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</si>
  <si>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</si>
  <si>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</si>
  <si>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</si>
  <si>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</si>
  <si>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</si>
  <si>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</si>
  <si>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</si>
  <si>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</si>
  <si>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</si>
  <si>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</si>
  <si>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</si>
  <si>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</si>
  <si>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</si>
  <si>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</si>
  <si>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</si>
  <si>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</si>
  <si>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</si>
  <si>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</si>
  <si>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</si>
  <si>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</si>
  <si>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</si>
  <si>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</si>
  <si>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</si>
  <si>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</si>
  <si>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</si>
  <si>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</si>
  <si>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</si>
  <si>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</si>
  <si>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</si>
  <si>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</si>
  <si>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</si>
  <si>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</si>
  <si>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</si>
  <si>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</si>
  <si>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</si>
  <si>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</si>
  <si>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</si>
  <si>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</si>
  <si>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</si>
  <si>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</si>
  <si>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</si>
  <si>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</si>
  <si>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</si>
  <si>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</si>
  <si>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</si>
  <si>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</si>
  <si>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</si>
  <si>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</si>
  <si>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</si>
  <si>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</si>
  <si>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</si>
  <si>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</si>
  <si>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</si>
  <si>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</si>
  <si>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</si>
  <si>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</si>
  <si>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</si>
  <si>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</si>
  <si>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</si>
  <si>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</si>
  <si>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</si>
  <si>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</si>
  <si>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</si>
  <si>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</si>
  <si>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</si>
  <si>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</si>
  <si>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</si>
  <si>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</si>
  <si>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</si>
  <si>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</si>
  <si>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</si>
  <si>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</si>
  <si>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</si>
  <si>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</si>
  <si>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</si>
  <si>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</si>
  <si>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</si>
  <si>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</si>
  <si>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</si>
  <si>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</si>
  <si>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</si>
  <si>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</si>
  <si>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</si>
  <si>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</si>
  <si>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</si>
  <si>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</si>
  <si>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</si>
  <si>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</si>
  <si>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</si>
  <si>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</si>
  <si>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</si>
  <si>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</si>
  <si>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</si>
  <si>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</si>
  <si>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</si>
  <si>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</si>
  <si>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</si>
  <si>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</si>
  <si>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</si>
  <si>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</si>
  <si>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</si>
  <si>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</si>
  <si>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</si>
  <si>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</si>
  <si>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</si>
  <si>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</si>
  <si>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</si>
  <si>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</si>
  <si>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</si>
  <si>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</si>
  <si>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</si>
  <si>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</si>
  <si>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</si>
  <si>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</si>
  <si>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</si>
  <si>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</si>
  <si>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</si>
  <si>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</si>
  <si>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</si>
  <si>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</si>
  <si>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</si>
  <si>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</si>
  <si>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</si>
  <si>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</si>
  <si>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</si>
  <si>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</si>
  <si>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</si>
  <si>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</si>
  <si>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</si>
  <si>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</si>
  <si>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</si>
  <si>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</si>
  <si>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</si>
  <si>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</si>
  <si>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</si>
  <si>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</si>
  <si>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</si>
  <si>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</si>
  <si>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</si>
  <si>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</si>
  <si>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</si>
  <si>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</si>
  <si>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</si>
  <si>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</si>
  <si>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</si>
  <si>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</si>
  <si>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</si>
  <si>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</si>
  <si>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</si>
  <si>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</si>
  <si>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</si>
  <si>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</si>
  <si>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</si>
  <si>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</si>
  <si>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</si>
  <si>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</si>
  <si>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</si>
  <si>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</si>
  <si>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</si>
  <si>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</si>
  <si>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</si>
  <si>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</si>
  <si>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</si>
  <si>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</si>
  <si>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</si>
  <si>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</si>
  <si>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</si>
  <si>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</si>
  <si>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</si>
  <si>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</si>
  <si>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</si>
  <si>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</si>
  <si>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</si>
  <si>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</si>
  <si>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</si>
  <si>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</si>
  <si>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</si>
  <si>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</si>
  <si>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</si>
  <si>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</si>
  <si>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</si>
  <si>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</si>
  <si>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</si>
  <si>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</si>
  <si>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</si>
  <si>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</si>
  <si>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</si>
  <si>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</si>
  <si>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</si>
  <si>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</si>
  <si>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</si>
  <si>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</si>
  <si>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</si>
  <si>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</si>
  <si>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</si>
  <si>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</si>
  <si>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</si>
  <si>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</si>
  <si>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</si>
  <si>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</si>
  <si>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</si>
  <si>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</si>
  <si>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</si>
  <si>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</si>
  <si>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</si>
  <si>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</si>
  <si>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</si>
  <si>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</si>
  <si>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</si>
  <si>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</si>
  <si>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</si>
  <si>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</si>
  <si>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</si>
  <si>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</si>
  <si>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</si>
  <si>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</si>
  <si>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</si>
  <si>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</si>
  <si>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</si>
  <si>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</si>
  <si>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</si>
  <si>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</si>
  <si>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</si>
  <si>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</si>
  <si>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</si>
  <si>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</si>
  <si>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</si>
  <si>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</si>
  <si>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</si>
  <si>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</si>
  <si>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</si>
  <si>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</si>
  <si>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</si>
  <si>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</si>
  <si>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</si>
  <si>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</si>
  <si>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</si>
  <si>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</si>
  <si>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</si>
  <si>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</si>
  <si>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</si>
  <si>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</si>
  <si>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</si>
  <si>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</si>
  <si>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</si>
  <si>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</si>
  <si>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</si>
  <si>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</si>
  <si>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</si>
  <si>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</si>
  <si>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</si>
  <si>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</si>
  <si>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</si>
  <si>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</si>
  <si>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</si>
  <si>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</si>
  <si>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</si>
  <si>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</si>
  <si>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</si>
  <si>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</si>
  <si>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</si>
  <si>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</si>
  <si>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</si>
  <si>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</si>
  <si>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</si>
  <si>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</si>
  <si>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</si>
  <si>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</si>
  <si>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</si>
  <si>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</si>
  <si>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</si>
  <si>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</si>
  <si>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</si>
  <si>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</si>
  <si>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</si>
  <si>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</si>
  <si>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</si>
  <si>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</si>
  <si>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</si>
  <si>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</si>
  <si>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</si>
  <si>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</si>
  <si>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</si>
  <si>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</si>
  <si>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</si>
  <si>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</si>
  <si>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</si>
  <si>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</si>
  <si>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</si>
  <si>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</si>
  <si>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</si>
  <si>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</si>
  <si>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</si>
  <si>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</si>
  <si>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</si>
  <si>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</si>
  <si>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</si>
  <si>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</si>
  <si>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</si>
  <si>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</si>
  <si>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</si>
  <si>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</si>
  <si>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</si>
  <si>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</si>
  <si>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</si>
  <si>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</si>
  <si>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</si>
  <si>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</si>
  <si>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</si>
  <si>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</si>
  <si>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</si>
  <si>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</si>
  <si>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</si>
  <si>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</si>
  <si>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</si>
  <si>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</si>
  <si>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</si>
  <si>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</si>
  <si>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</si>
  <si>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</si>
  <si>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</si>
  <si>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</si>
  <si>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</si>
  <si>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</si>
  <si>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</si>
  <si>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</si>
  <si>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</si>
  <si>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</si>
  <si>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</si>
  <si>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</si>
  <si>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</si>
  <si>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</si>
  <si>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</si>
  <si>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</si>
  <si>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</si>
  <si>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</si>
  <si>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</si>
  <si>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</si>
  <si>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</si>
  <si>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</si>
  <si>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</si>
  <si>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</si>
  <si>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</si>
  <si>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</si>
  <si>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</si>
  <si>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</si>
  <si>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</si>
  <si>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</si>
  <si>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</si>
  <si>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</si>
  <si>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</si>
  <si>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</si>
  <si>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</si>
  <si>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</si>
  <si>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</si>
  <si>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</si>
  <si>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</si>
  <si>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</si>
  <si>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</si>
  <si>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</si>
  <si>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</si>
  <si>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</si>
  <si>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</si>
  <si>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</si>
  <si>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</si>
  <si>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</si>
  <si>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</si>
  <si>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</si>
  <si>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</si>
  <si>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</si>
  <si>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</si>
  <si>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</si>
  <si>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</si>
  <si>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</si>
  <si>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</si>
  <si>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</si>
  <si>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</si>
  <si>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</si>
  <si>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</si>
  <si>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</si>
  <si>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</si>
  <si>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</si>
  <si>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</si>
  <si>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</si>
  <si>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</si>
  <si>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</si>
  <si>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</si>
  <si>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</si>
  <si>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</si>
  <si>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</si>
  <si>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</si>
  <si>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</si>
  <si>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</si>
  <si>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</si>
  <si>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</si>
  <si>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</si>
  <si>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</si>
  <si>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</si>
  <si>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</si>
  <si>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</si>
  <si>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</si>
  <si>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</si>
  <si>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</si>
  <si>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</si>
  <si>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</si>
  <si>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</si>
  <si>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</si>
  <si>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</si>
  <si>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</si>
  <si>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</si>
  <si>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</si>
  <si>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</si>
  <si>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</si>
  <si>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</si>
  <si>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</si>
  <si>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</si>
  <si>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</si>
  <si>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</si>
  <si>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</si>
  <si>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</si>
  <si>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</si>
  <si>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</si>
  <si>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</si>
  <si>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</si>
  <si>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</si>
  <si>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</si>
  <si>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</si>
  <si>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</si>
  <si>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</si>
  <si>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</si>
  <si>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</si>
  <si>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</si>
  <si>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</si>
  <si>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</si>
  <si>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</si>
  <si>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</si>
  <si>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</si>
  <si>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</si>
  <si>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</si>
  <si>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</si>
  <si>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</si>
  <si>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</si>
  <si>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</si>
  <si>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</si>
  <si>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</si>
  <si>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</si>
  <si>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</si>
  <si>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</si>
  <si>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</si>
  <si>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</si>
  <si>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</si>
  <si>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</si>
  <si>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</si>
  <si>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</si>
  <si>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</si>
  <si>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</si>
  <si>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</si>
  <si>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</si>
  <si>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</si>
  <si>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</si>
  <si>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</si>
  <si>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</si>
  <si>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</si>
  <si>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</si>
  <si>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</si>
  <si>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</si>
  <si>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</si>
  <si>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</si>
  <si>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</si>
  <si>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</si>
  <si>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</si>
  <si>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</si>
  <si>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</si>
  <si>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</si>
  <si>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</si>
  <si>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</si>
  <si>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</si>
  <si>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</si>
  <si>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</si>
  <si>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</si>
  <si>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</si>
  <si>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</si>
  <si>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</si>
  <si>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</si>
  <si>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</si>
  <si>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</si>
  <si>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</si>
  <si>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</si>
  <si>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</si>
  <si>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</si>
  <si>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</si>
  <si>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</si>
  <si>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</si>
  <si>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</si>
  <si>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</si>
  <si>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</si>
  <si>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</si>
  <si>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</si>
  <si>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</si>
  <si>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</si>
  <si>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</si>
  <si>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</si>
  <si>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</si>
  <si>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</si>
  <si>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</si>
  <si>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</si>
  <si>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</si>
  <si>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</si>
  <si>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</si>
  <si>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</si>
  <si>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</si>
  <si>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</si>
  <si>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</si>
  <si>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</si>
  <si>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</si>
  <si>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</si>
  <si>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</si>
  <si>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</si>
  <si>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</si>
  <si>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</si>
  <si>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</si>
  <si>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</si>
  <si>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</si>
  <si>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</si>
  <si>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</si>
  <si>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</si>
  <si>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</si>
  <si>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</si>
  <si>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</si>
  <si>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</si>
  <si>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</si>
  <si>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</si>
  <si>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</si>
  <si>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</si>
  <si>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</si>
  <si>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</si>
  <si>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</si>
  <si>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</si>
  <si>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</si>
  <si>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</si>
  <si>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</si>
  <si>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</si>
  <si>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</si>
  <si>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</si>
  <si>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</si>
  <si>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</si>
  <si>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</si>
  <si>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</si>
  <si>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</si>
  <si>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</si>
  <si>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</si>
  <si>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</si>
  <si>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</si>
  <si>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</si>
  <si>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</si>
  <si>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</si>
  <si>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</si>
  <si>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</si>
  <si>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</si>
  <si>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</si>
  <si>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</si>
  <si>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</si>
  <si>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</si>
  <si>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</si>
  <si>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</si>
  <si>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</si>
  <si>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</si>
  <si>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</si>
  <si>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</si>
  <si>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</si>
  <si>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</si>
  <si>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</si>
  <si>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</si>
  <si>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</si>
  <si>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</si>
  <si>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</si>
  <si>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</si>
  <si>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</si>
  <si>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</si>
  <si>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</si>
  <si>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</si>
  <si>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</si>
  <si>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</si>
  <si>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</si>
  <si>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</si>
  <si>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</si>
  <si>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</si>
  <si>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</si>
  <si>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</si>
  <si>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</si>
  <si>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</si>
  <si>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</si>
  <si>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</si>
  <si>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</si>
  <si>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</si>
  <si>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</si>
  <si>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</si>
  <si>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</si>
  <si>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</si>
  <si>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</si>
  <si>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</si>
  <si>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</si>
  <si>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</si>
  <si>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</si>
  <si>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</si>
  <si>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</si>
  <si>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</si>
  <si>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</si>
  <si>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</si>
  <si>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</si>
  <si>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</si>
  <si>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</si>
  <si>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</si>
  <si>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</si>
  <si>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</si>
  <si>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</si>
  <si>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</si>
  <si>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</si>
  <si>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</si>
  <si>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</si>
  <si>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</si>
  <si>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</si>
  <si>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</si>
  <si>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</si>
  <si>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</si>
  <si>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</si>
  <si>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</si>
  <si>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</si>
  <si>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</si>
  <si>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</si>
  <si>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</si>
  <si>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</si>
  <si>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</si>
  <si>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</si>
  <si>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</si>
  <si>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</si>
  <si>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</si>
  <si>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</si>
  <si>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</si>
  <si>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</si>
  <si>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</si>
  <si>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</si>
  <si>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</si>
  <si>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</si>
  <si>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</si>
  <si>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</si>
  <si>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</si>
  <si>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</si>
  <si>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</si>
  <si>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</si>
  <si>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</si>
  <si>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</si>
  <si>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</si>
  <si>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</si>
  <si>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</si>
  <si>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</si>
  <si>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</si>
  <si>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</si>
  <si>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</si>
  <si>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</si>
  <si>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</si>
  <si>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</si>
  <si>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</si>
  <si>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</si>
  <si>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</si>
  <si>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</si>
  <si>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</si>
  <si>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</si>
  <si>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</si>
  <si>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</si>
  <si>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</si>
  <si>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</si>
  <si>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</si>
  <si>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</si>
  <si>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</si>
  <si>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</si>
  <si>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</si>
  <si>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</si>
  <si>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</si>
  <si>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</si>
  <si>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</si>
  <si>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</si>
  <si>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</si>
  <si>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</si>
  <si>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</si>
  <si>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</si>
  <si>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</si>
  <si>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</si>
  <si>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</si>
  <si>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</si>
  <si>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</si>
  <si>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</si>
  <si>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</si>
  <si>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</si>
  <si>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</si>
  <si>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</si>
  <si>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</si>
  <si>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</si>
  <si>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</si>
  <si>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</si>
  <si>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</si>
  <si>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</si>
  <si>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</si>
  <si>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</si>
  <si>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</si>
  <si>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</si>
  <si>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</si>
  <si>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</si>
  <si>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</si>
  <si>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</si>
  <si>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</si>
  <si>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</si>
  <si>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</si>
  <si>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</si>
  <si>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</si>
  <si>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</si>
  <si>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</si>
  <si>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</si>
  <si>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</si>
  <si>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</si>
  <si>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</si>
  <si>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</si>
  <si>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</si>
  <si>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</si>
  <si>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</si>
  <si>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</si>
  <si>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</si>
  <si>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</si>
  <si>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</si>
  <si>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</si>
  <si>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</si>
  <si>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</si>
  <si>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</si>
  <si>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</si>
  <si>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</si>
  <si>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</si>
  <si>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</si>
  <si>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</si>
  <si>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</si>
  <si>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</si>
  <si>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</si>
  <si>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</si>
  <si>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</si>
  <si>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</si>
  <si>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</si>
  <si>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</si>
  <si>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</si>
  <si>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</si>
  <si>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</si>
  <si>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</si>
  <si>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</si>
  <si>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</si>
  <si>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</si>
  <si>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</si>
  <si>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</si>
  <si>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</si>
  <si>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</si>
  <si>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</si>
  <si>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</si>
  <si>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</si>
  <si>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</si>
  <si>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</si>
  <si>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</si>
  <si>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</si>
  <si>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</si>
  <si>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</si>
  <si>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</si>
  <si>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</si>
  <si>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</si>
  <si>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</si>
  <si>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</si>
  <si>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</si>
  <si>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</si>
  <si>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</si>
  <si>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</si>
  <si>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</si>
  <si>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</si>
  <si>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</si>
  <si>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</si>
  <si>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</si>
  <si>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</si>
  <si>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</si>
  <si>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</si>
  <si>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</si>
  <si>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</si>
  <si>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</si>
  <si>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</si>
  <si>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</si>
  <si>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</si>
  <si>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</si>
  <si>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</si>
  <si>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</si>
  <si>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</si>
  <si>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</si>
  <si>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</si>
  <si>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</si>
  <si>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</si>
  <si>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</si>
  <si>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</si>
  <si>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</si>
  <si>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</si>
  <si>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</si>
  <si>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</si>
  <si>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</si>
  <si>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</si>
  <si>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</si>
  <si>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</si>
  <si>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</si>
  <si>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</si>
  <si>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</si>
  <si>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</si>
  <si>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</si>
  <si>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</si>
  <si>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</si>
  <si>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</si>
  <si>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</si>
  <si>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</si>
  <si>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</si>
  <si>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</si>
  <si>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</si>
  <si>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</si>
  <si>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</si>
  <si>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</si>
  <si>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</si>
  <si>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</si>
  <si>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</si>
  <si>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</si>
  <si>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</si>
  <si>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</si>
  <si>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</si>
  <si>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</si>
  <si>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</si>
  <si>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</si>
  <si>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</si>
  <si>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</si>
  <si>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</si>
  <si>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</si>
  <si>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</si>
  <si>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</si>
  <si>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</si>
  <si>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</si>
  <si>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</si>
  <si>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</si>
  <si>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</si>
  <si>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</si>
  <si>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</si>
  <si>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</si>
  <si>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</si>
  <si>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</si>
  <si>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</si>
  <si>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</si>
  <si>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</si>
  <si>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</si>
  <si>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</si>
  <si>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</si>
  <si>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</si>
  <si>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</si>
  <si>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</si>
  <si>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</si>
  <si>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</si>
  <si>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</si>
  <si>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</si>
  <si>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</si>
  <si>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</si>
  <si>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</si>
  <si>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</si>
  <si>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</si>
  <si>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</si>
  <si>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</si>
  <si>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</si>
  <si>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</si>
  <si>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</si>
  <si>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</si>
  <si>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</si>
  <si>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</si>
  <si>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</si>
  <si>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</si>
  <si>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</si>
  <si>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</si>
  <si>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</si>
  <si>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</si>
  <si>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</si>
  <si>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</si>
  <si>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</si>
  <si>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</si>
  <si>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</si>
  <si>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</si>
  <si>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</si>
  <si>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</si>
  <si>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</si>
  <si>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</si>
  <si>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</si>
  <si>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</si>
  <si>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</si>
  <si>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</si>
  <si>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</si>
  <si>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</si>
  <si>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</si>
  <si>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</si>
  <si>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</si>
  <si>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</si>
  <si>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</si>
  <si>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</si>
  <si>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</si>
  <si>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</si>
  <si>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</si>
  <si>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</si>
  <si>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</si>
  <si>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</si>
  <si>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</si>
  <si>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</si>
  <si>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</si>
  <si>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</si>
  <si>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</si>
  <si>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</si>
  <si>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</si>
  <si>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</si>
  <si>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</si>
  <si>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</si>
  <si>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</si>
  <si>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</si>
  <si>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</si>
  <si>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</si>
  <si>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</si>
  <si>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</si>
  <si>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</si>
  <si>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</si>
  <si>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</si>
  <si>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</si>
  <si>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</si>
  <si>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</si>
  <si>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</si>
  <si>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</si>
  <si>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</si>
  <si>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</si>
  <si>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</si>
  <si>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</si>
  <si>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</si>
  <si>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</si>
  <si>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</si>
  <si>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</si>
  <si>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</si>
  <si>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</si>
  <si>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</si>
  <si>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</si>
  <si>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</si>
  <si>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</si>
  <si>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</si>
  <si>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</si>
  <si>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</si>
  <si>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</si>
  <si>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</si>
  <si>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</si>
  <si>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</si>
  <si>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</si>
  <si>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</si>
  <si>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</si>
  <si>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</si>
  <si>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</si>
  <si>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</si>
  <si>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</si>
  <si>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</si>
  <si>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</si>
  <si>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</si>
  <si>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</si>
  <si>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</si>
  <si>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</si>
  <si>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</si>
  <si>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</si>
  <si>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</si>
  <si>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</si>
  <si>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</si>
  <si>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</si>
  <si>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</si>
  <si>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</si>
  <si>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</si>
  <si>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</si>
  <si>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</si>
  <si>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</si>
  <si>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</si>
  <si>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</si>
  <si>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</si>
  <si>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</si>
  <si>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</si>
  <si>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</si>
  <si>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</si>
  <si>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</si>
  <si>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</si>
  <si>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</si>
  <si>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</si>
  <si>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</si>
  <si>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</si>
  <si>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</si>
  <si>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</si>
  <si>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</si>
  <si>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</si>
  <si>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</si>
  <si>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</si>
  <si>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</si>
  <si>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</si>
  <si>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</si>
  <si>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</si>
  <si>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</si>
  <si>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</si>
  <si>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</si>
  <si>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</si>
  <si>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</si>
  <si>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</si>
  <si>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</si>
  <si>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</si>
  <si>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</si>
  <si>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</si>
  <si>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</si>
  <si>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</si>
  <si>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</si>
  <si>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</si>
  <si>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</si>
  <si>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</si>
  <si>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</si>
  <si>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</si>
  <si>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</si>
  <si>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</si>
  <si>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</si>
  <si>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</si>
  <si>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</si>
  <si>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</si>
  <si>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</si>
  <si>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</si>
  <si>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</si>
  <si>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</si>
  <si>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</si>
  <si>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</si>
  <si>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</si>
  <si>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</si>
  <si>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</si>
  <si>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</si>
  <si>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</si>
  <si>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</si>
  <si>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</si>
  <si>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</si>
  <si>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</si>
  <si>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</si>
  <si>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</si>
  <si>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</si>
  <si>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</si>
  <si>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</si>
  <si>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</si>
  <si>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</si>
  <si>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</si>
  <si>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</si>
  <si>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</si>
  <si>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</si>
  <si>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</si>
  <si>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</si>
  <si>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</si>
  <si>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</si>
  <si>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</si>
  <si>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</si>
  <si>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</si>
  <si>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</si>
  <si>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</si>
  <si>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</si>
  <si>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</si>
  <si>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</si>
  <si>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</si>
  <si>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</si>
  <si>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</si>
  <si>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</si>
  <si>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</si>
  <si>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</si>
  <si>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</si>
  <si>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</si>
  <si>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</si>
  <si>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</si>
  <si>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</si>
  <si>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</si>
  <si>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</si>
  <si>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</si>
  <si>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</si>
  <si>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</si>
  <si>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</si>
  <si>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</si>
  <si>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</si>
  <si>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</si>
  <si>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</si>
  <si>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</si>
  <si>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</si>
  <si>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</si>
  <si>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</si>
  <si>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</si>
  <si>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</si>
  <si>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</si>
  <si>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</si>
  <si>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</si>
  <si>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</si>
  <si>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</si>
  <si>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</si>
  <si>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</si>
  <si>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</si>
  <si>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</si>
  <si>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</si>
  <si>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</si>
  <si>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</si>
  <si>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</si>
  <si>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</si>
  <si>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</si>
  <si>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</si>
  <si>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</si>
  <si>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</si>
  <si>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</si>
  <si>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</si>
  <si>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</si>
  <si>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</si>
  <si>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</si>
  <si>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</si>
  <si>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NIBE 101</t>
  </si>
  <si>
    <t>SE0007158050</t>
  </si>
  <si>
    <t>NIBE_101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</si>
</sst>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A7" sqref="A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18</v>
      </c>
      <c r="B2" s="64" t="s">
        <v>343</v>
      </c>
      <c r="C2" s="64" t="s">
        <v>1609</v>
      </c>
      <c r="D2" s="64"/>
      <c r="E2" s="65" t="s">
        <v>35</v>
      </c>
      <c r="F2" s="64" t="s">
        <v>341</v>
      </c>
      <c r="G2" s="4">
        <v>42153</v>
      </c>
      <c r="H2" s="95" t="str">
        <f>IF(C2="-","",VLOOKUP(C2,CouponBondIssuersTable,2,0))</f>
        <v>NIBE</v>
      </c>
      <c r="I2" s="95" t="str">
        <f>IF(D2="-","",IFERROR(VLOOKUP(D2,CouponLeadManagersTable,2,0),""))</f>
        <v/>
      </c>
      <c r="J2" s="95" t="s">
        <v>1296</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ht="15">
      <c r="A7" s="83" t="s">
        <v>1611</v>
      </c>
      <c r="B7" s="83" t="s">
        <v>1609</v>
      </c>
      <c r="C7" s="64">
        <v>101</v>
      </c>
      <c r="D7" s="228" t="s">
        <v>1612</v>
      </c>
      <c r="E7" s="65">
        <v>1000000</v>
      </c>
      <c r="F7" s="64" t="s">
        <v>35</v>
      </c>
      <c r="G7" s="64" t="s">
        <v>349</v>
      </c>
      <c r="H7" s="64"/>
      <c r="I7" s="84">
        <v>1.8</v>
      </c>
      <c r="J7" s="64">
        <v>1</v>
      </c>
      <c r="K7" s="4">
        <v>42518</v>
      </c>
      <c r="L7" s="4">
        <v>43979</v>
      </c>
      <c r="M7" s="4" t="s">
        <v>1158</v>
      </c>
      <c r="N7" s="51" t="s">
        <v>347</v>
      </c>
      <c r="O7" s="65">
        <v>750000000</v>
      </c>
      <c r="P7" s="4">
        <v>42152</v>
      </c>
      <c r="Q7" s="4">
        <f>IF(P7&lt;&gt;"",P7,"")</f>
        <v>42152</v>
      </c>
      <c r="R7" s="4">
        <v>43979</v>
      </c>
      <c r="S7" s="4">
        <v>43971</v>
      </c>
      <c r="T7" s="85" t="s">
        <v>1613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1"/>
  <sheetViews>
    <sheetView zoomScale="70" zoomScaleNormal="70" workbookViewId="0">
      <pane xSplit="1" ySplit="1" topLeftCell="T143" activePane="bottomRight" state="frozen"/>
      <selection pane="topRight" activeCell="B1" sqref="B1"/>
      <selection pane="bottomLeft" activeCell="A2" sqref="A2"/>
      <selection pane="bottomRight" activeCell="AA127" sqref="AA1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8" t="s">
        <v>355</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225" t="s">
        <v>1368</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1369</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1370</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1371</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34"/>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row>
    <row r="17" spans="2:29">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29"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row>
    <row r="19" spans="2:29">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row>
    <row r="20" spans="2:29">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29">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29">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29">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29">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29">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29">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29">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29">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29">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29">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29">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29">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29">
      <c r="Y65" s="236" t="s">
        <v>1483</v>
      </c>
      <c r="Z65" s="237" t="s">
        <v>1484</v>
      </c>
      <c r="AA65" s="235"/>
      <c r="AB65" s="235"/>
      <c r="AC65" s="235"/>
    </row>
    <row r="66" spans="2:29">
      <c r="Y66" s="236" t="s">
        <v>1407</v>
      </c>
      <c r="Z66" s="237" t="s">
        <v>1408</v>
      </c>
      <c r="AA66" s="235"/>
      <c r="AB66" s="235"/>
      <c r="AC66" s="235"/>
    </row>
    <row r="67" spans="2:29">
      <c r="Y67" s="236" t="s">
        <v>1348</v>
      </c>
      <c r="Z67" s="237" t="s">
        <v>1349</v>
      </c>
      <c r="AA67" s="235"/>
      <c r="AB67" s="235"/>
      <c r="AC67" s="235"/>
    </row>
    <row r="68" spans="2:29">
      <c r="Y68" s="236" t="s">
        <v>1501</v>
      </c>
      <c r="Z68" s="237" t="s">
        <v>1502</v>
      </c>
      <c r="AA68" s="235"/>
      <c r="AB68" s="235"/>
      <c r="AC68" s="235"/>
    </row>
    <row r="69" spans="2:29">
      <c r="Y69" s="236" t="s">
        <v>1485</v>
      </c>
      <c r="Z69" s="237" t="s">
        <v>1486</v>
      </c>
      <c r="AA69" s="235"/>
      <c r="AB69" s="235"/>
      <c r="AC69" s="235"/>
    </row>
    <row r="70" spans="2:29">
      <c r="Y70" s="236" t="s">
        <v>510</v>
      </c>
      <c r="Z70" s="237" t="s">
        <v>511</v>
      </c>
      <c r="AA70" s="235"/>
      <c r="AB70" s="235"/>
      <c r="AC70" s="235"/>
    </row>
    <row r="71" spans="2:29">
      <c r="X71" s="117"/>
      <c r="Y71" s="236" t="s">
        <v>1332</v>
      </c>
      <c r="Z71" s="237" t="s">
        <v>1333</v>
      </c>
      <c r="AA71" s="235"/>
      <c r="AB71" s="235"/>
      <c r="AC71" s="235"/>
    </row>
    <row r="72" spans="2:29" s="117" customFormat="1">
      <c r="B72" s="86"/>
      <c r="C72" s="86"/>
      <c r="D72" s="86"/>
      <c r="F72" s="8"/>
      <c r="G72" s="8"/>
      <c r="N72" s="8"/>
      <c r="O72" s="8"/>
      <c r="Q72" s="8"/>
      <c r="R72" s="8"/>
      <c r="S72" s="8"/>
      <c r="T72" s="8"/>
      <c r="U72" s="8"/>
      <c r="V72" s="8"/>
      <c r="W72" s="225"/>
      <c r="Y72" s="236" t="s">
        <v>1203</v>
      </c>
      <c r="Z72" s="237" t="s">
        <v>1204</v>
      </c>
      <c r="AA72" s="235"/>
      <c r="AB72" s="235"/>
      <c r="AC72" s="235"/>
    </row>
    <row r="73" spans="2:29" s="117" customFormat="1">
      <c r="B73" s="86"/>
      <c r="C73" s="86"/>
      <c r="D73" s="86"/>
      <c r="F73" s="8"/>
      <c r="G73" s="8"/>
      <c r="N73" s="8"/>
      <c r="O73" s="8"/>
      <c r="S73" s="8"/>
      <c r="T73" s="8"/>
      <c r="U73" s="8"/>
      <c r="V73" s="8"/>
      <c r="W73" s="225"/>
      <c r="Y73" s="236" t="s">
        <v>818</v>
      </c>
      <c r="Z73" s="237" t="s">
        <v>819</v>
      </c>
      <c r="AA73" s="235"/>
      <c r="AB73" s="235"/>
      <c r="AC73" s="235"/>
    </row>
    <row r="74" spans="2:29" s="117" customFormat="1">
      <c r="B74" s="86"/>
      <c r="C74" s="86"/>
      <c r="D74" s="86"/>
      <c r="F74" s="8"/>
      <c r="G74" s="8"/>
      <c r="N74" s="8"/>
      <c r="O74" s="8"/>
      <c r="S74" s="8"/>
      <c r="T74" s="8"/>
      <c r="U74" s="8"/>
      <c r="V74" s="8"/>
      <c r="W74" s="225"/>
      <c r="X74" s="8"/>
      <c r="Y74" s="236" t="s">
        <v>1205</v>
      </c>
      <c r="Z74" s="237" t="s">
        <v>1206</v>
      </c>
      <c r="AA74" s="235"/>
      <c r="AB74" s="235"/>
      <c r="AC74" s="235"/>
    </row>
    <row r="75" spans="2:29">
      <c r="Q75" s="117"/>
      <c r="R75" s="117"/>
      <c r="Y75" s="236" t="s">
        <v>1247</v>
      </c>
      <c r="Z75" s="237" t="s">
        <v>1268</v>
      </c>
      <c r="AA75" s="235"/>
      <c r="AB75" s="235"/>
      <c r="AC75" s="235"/>
    </row>
    <row r="76" spans="2:29">
      <c r="Y76" s="236" t="s">
        <v>1207</v>
      </c>
      <c r="Z76" s="237" t="s">
        <v>1208</v>
      </c>
      <c r="AA76" s="235"/>
      <c r="AB76" s="235"/>
      <c r="AC76" s="235"/>
    </row>
    <row r="77" spans="2:29">
      <c r="N77" s="117"/>
      <c r="O77" s="117"/>
      <c r="Y77" s="236" t="s">
        <v>1446</v>
      </c>
      <c r="Z77" s="237" t="s">
        <v>1447</v>
      </c>
      <c r="AA77" s="235"/>
      <c r="AB77" s="235"/>
      <c r="AC77" s="235"/>
    </row>
    <row r="78" spans="2:29">
      <c r="N78" s="117"/>
      <c r="O78" s="117"/>
      <c r="Y78" s="236" t="s">
        <v>1411</v>
      </c>
      <c r="Z78" s="237" t="s">
        <v>1412</v>
      </c>
      <c r="AA78" s="235"/>
      <c r="AB78" s="235"/>
      <c r="AC78" s="235"/>
    </row>
    <row r="79" spans="2:29">
      <c r="N79" s="117"/>
      <c r="O79" s="117"/>
      <c r="Y79" s="236" t="s">
        <v>512</v>
      </c>
      <c r="Z79" s="237" t="s">
        <v>513</v>
      </c>
      <c r="AA79" s="235"/>
      <c r="AB79" s="235"/>
      <c r="AC79" s="235"/>
    </row>
    <row r="80" spans="2:29">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1609</v>
      </c>
      <c r="Z121" s="237" t="s">
        <v>1610</v>
      </c>
      <c r="AA121" s="235"/>
      <c r="AB121" s="235"/>
      <c r="AC121" s="235"/>
    </row>
    <row r="122" spans="25:29">
      <c r="Y122" s="236" t="s">
        <v>1413</v>
      </c>
      <c r="Z122" s="237" t="s">
        <v>1414</v>
      </c>
      <c r="AA122" s="235"/>
      <c r="AB122" s="235"/>
      <c r="AC122" s="235"/>
    </row>
    <row r="123" spans="25:29">
      <c r="Y123" s="236" t="s">
        <v>1415</v>
      </c>
      <c r="Z123" s="237" t="s">
        <v>1416</v>
      </c>
      <c r="AA123" s="235"/>
      <c r="AB123" s="235"/>
      <c r="AC123" s="235"/>
    </row>
    <row r="124" spans="25:29">
      <c r="Y124" s="236" t="s">
        <v>836</v>
      </c>
      <c r="Z124" s="237" t="s">
        <v>149</v>
      </c>
      <c r="AA124" s="235"/>
      <c r="AB124" s="235"/>
      <c r="AC124" s="235"/>
    </row>
    <row r="125" spans="25:29">
      <c r="Y125" s="236" t="s">
        <v>1519</v>
      </c>
      <c r="Z125" s="237" t="s">
        <v>1520</v>
      </c>
      <c r="AA125" s="235"/>
      <c r="AB125" s="235"/>
      <c r="AC125" s="235"/>
    </row>
    <row r="126" spans="25:29">
      <c r="Y126" s="236" t="s">
        <v>1272</v>
      </c>
      <c r="Z126" s="237" t="s">
        <v>1273</v>
      </c>
      <c r="AA126" s="235"/>
      <c r="AB126" s="235"/>
      <c r="AC126" s="235"/>
    </row>
    <row r="127" spans="25:29">
      <c r="Y127" s="236" t="s">
        <v>151</v>
      </c>
      <c r="Z127" s="237" t="s">
        <v>152</v>
      </c>
      <c r="AA127" s="235"/>
      <c r="AB127" s="235"/>
      <c r="AC127" s="235"/>
    </row>
    <row r="128" spans="25:29">
      <c r="Y128" s="236" t="s">
        <v>601</v>
      </c>
      <c r="Z128" s="237" t="s">
        <v>600</v>
      </c>
      <c r="AA128" s="235"/>
      <c r="AB128" s="235"/>
      <c r="AC128" s="235"/>
    </row>
    <row r="129" spans="25:29">
      <c r="Y129" s="236" t="s">
        <v>1350</v>
      </c>
      <c r="Z129" s="237" t="s">
        <v>1351</v>
      </c>
      <c r="AA129" s="235"/>
      <c r="AB129" s="235"/>
      <c r="AC129" s="235"/>
    </row>
    <row r="130" spans="25:29">
      <c r="Y130" s="236" t="s">
        <v>1224</v>
      </c>
      <c r="Z130" s="237" t="s">
        <v>1225</v>
      </c>
      <c r="AA130" s="235"/>
      <c r="AB130" s="235"/>
      <c r="AC130" s="235"/>
    </row>
    <row r="131" spans="25:29">
      <c r="Y131" s="236" t="s">
        <v>1360</v>
      </c>
      <c r="Z131" s="237" t="s">
        <v>1361</v>
      </c>
      <c r="AA131" s="235"/>
      <c r="AB131" s="235"/>
      <c r="AC131" s="235"/>
    </row>
    <row r="132" spans="25:29">
      <c r="Y132" s="236" t="s">
        <v>1560</v>
      </c>
      <c r="Z132" s="237" t="s">
        <v>1561</v>
      </c>
      <c r="AA132" s="235"/>
      <c r="AB132" s="235"/>
      <c r="AC132" s="235"/>
    </row>
    <row r="133" spans="25:29">
      <c r="Y133" s="236" t="s">
        <v>1473</v>
      </c>
      <c r="Z133" s="237" t="s">
        <v>1474</v>
      </c>
      <c r="AA133" s="235"/>
      <c r="AB133" s="235"/>
      <c r="AC133" s="235"/>
    </row>
    <row r="134" spans="25:29">
      <c r="Y134" s="236" t="s">
        <v>1326</v>
      </c>
      <c r="Z134" s="237" t="s">
        <v>1327</v>
      </c>
      <c r="AA134" s="235"/>
      <c r="AB134" s="235"/>
      <c r="AC134" s="235"/>
    </row>
    <row r="135" spans="25:29">
      <c r="Y135" s="236" t="s">
        <v>1562</v>
      </c>
      <c r="Z135" s="237" t="s">
        <v>1563</v>
      </c>
      <c r="AA135" s="235"/>
      <c r="AB135" s="235"/>
      <c r="AC135" s="235"/>
    </row>
    <row r="136" spans="25:29">
      <c r="Y136" s="236" t="s">
        <v>1081</v>
      </c>
      <c r="Z136" s="237" t="s">
        <v>1082</v>
      </c>
      <c r="AA136" s="235"/>
      <c r="AB136" s="235"/>
      <c r="AC136" s="235"/>
    </row>
    <row r="137" spans="25:29">
      <c r="Y137" s="236" t="s">
        <v>162</v>
      </c>
      <c r="Z137" s="237" t="s">
        <v>163</v>
      </c>
      <c r="AA137" s="235"/>
      <c r="AB137" s="235"/>
      <c r="AC137" s="235"/>
    </row>
    <row r="138" spans="25:29">
      <c r="Y138" s="236" t="s">
        <v>165</v>
      </c>
      <c r="Z138" s="237" t="s">
        <v>1282</v>
      </c>
      <c r="AA138" s="235"/>
      <c r="AB138" s="235"/>
      <c r="AC138" s="235"/>
    </row>
    <row r="139" spans="25:29">
      <c r="Y139" s="236" t="s">
        <v>1250</v>
      </c>
      <c r="Z139" s="237" t="s">
        <v>1251</v>
      </c>
      <c r="AA139" s="235"/>
      <c r="AB139" s="235"/>
      <c r="AC139" s="235"/>
    </row>
    <row r="140" spans="25:29">
      <c r="Y140" s="236" t="s">
        <v>1463</v>
      </c>
      <c r="Z140" s="237" t="s">
        <v>1464</v>
      </c>
      <c r="AA140" s="235"/>
      <c r="AB140" s="235"/>
      <c r="AC140" s="235"/>
    </row>
    <row r="141" spans="25:29">
      <c r="Y141" s="236" t="s">
        <v>167</v>
      </c>
      <c r="Z141" s="237" t="s">
        <v>523</v>
      </c>
      <c r="AA141" s="235"/>
      <c r="AB141" s="235"/>
      <c r="AC141" s="235"/>
    </row>
    <row r="142" spans="25:29">
      <c r="Y142" s="236" t="s">
        <v>1226</v>
      </c>
      <c r="Z142" s="237" t="s">
        <v>1227</v>
      </c>
      <c r="AA142" s="235"/>
      <c r="AB142" s="235"/>
      <c r="AC142" s="235"/>
    </row>
    <row r="143" spans="25:29">
      <c r="Y143" s="236" t="s">
        <v>1285</v>
      </c>
      <c r="Z143" s="237" t="s">
        <v>1286</v>
      </c>
      <c r="AA143" s="235"/>
      <c r="AB143" s="235"/>
      <c r="AC143" s="235"/>
    </row>
    <row r="144" spans="25:29">
      <c r="Y144" s="236" t="s">
        <v>471</v>
      </c>
      <c r="Z144" s="237" t="s">
        <v>172</v>
      </c>
      <c r="AA144" s="235"/>
      <c r="AB144" s="235"/>
      <c r="AC144" s="235"/>
    </row>
    <row r="145" spans="25:29">
      <c r="Y145" s="236" t="s">
        <v>1521</v>
      </c>
      <c r="Z145" s="237" t="s">
        <v>1522</v>
      </c>
      <c r="AA145" s="235"/>
      <c r="AB145" s="235"/>
      <c r="AC145" s="235"/>
    </row>
    <row r="146" spans="25:29">
      <c r="Y146" s="236" t="s">
        <v>1228</v>
      </c>
      <c r="Z146" s="237" t="s">
        <v>1229</v>
      </c>
      <c r="AA146" s="235"/>
      <c r="AB146" s="235"/>
      <c r="AC146" s="235"/>
    </row>
    <row r="147" spans="25:29">
      <c r="Y147" s="236" t="s">
        <v>1405</v>
      </c>
      <c r="Z147" s="237" t="s">
        <v>1406</v>
      </c>
      <c r="AA147" s="235"/>
      <c r="AB147" s="235"/>
      <c r="AC147" s="235"/>
    </row>
    <row r="148" spans="25:29">
      <c r="Y148" s="236" t="s">
        <v>1181</v>
      </c>
      <c r="Z148" s="237" t="s">
        <v>1182</v>
      </c>
      <c r="AA148" s="235"/>
      <c r="AB148" s="235"/>
      <c r="AC148" s="235"/>
    </row>
    <row r="149" spans="25:29">
      <c r="Y149" s="236" t="s">
        <v>1564</v>
      </c>
      <c r="Z149" s="237" t="s">
        <v>1565</v>
      </c>
      <c r="AA149" s="235"/>
      <c r="AB149" s="235"/>
      <c r="AC149" s="235"/>
    </row>
    <row r="150" spans="25:29">
      <c r="Y150" s="236" t="s">
        <v>1336</v>
      </c>
      <c r="Z150" s="237" t="s">
        <v>1337</v>
      </c>
      <c r="AA150" s="235"/>
      <c r="AB150" s="235"/>
      <c r="AC150" s="235"/>
    </row>
    <row r="151" spans="25:29">
      <c r="Y151" s="236" t="s">
        <v>756</v>
      </c>
      <c r="Z151" s="237" t="s">
        <v>757</v>
      </c>
      <c r="AA151" s="235"/>
      <c r="AB151" s="235"/>
      <c r="AC151" s="235"/>
    </row>
    <row r="152" spans="25:29">
      <c r="Y152" s="236" t="s">
        <v>524</v>
      </c>
      <c r="Z152" s="237" t="s">
        <v>525</v>
      </c>
      <c r="AA152" s="235"/>
      <c r="AB152" s="235"/>
      <c r="AC152" s="235"/>
    </row>
    <row r="153" spans="25:29">
      <c r="Y153" s="236" t="s">
        <v>526</v>
      </c>
      <c r="Z153" s="237" t="s">
        <v>527</v>
      </c>
      <c r="AA153" s="235"/>
      <c r="AB153" s="235"/>
      <c r="AC153" s="235"/>
    </row>
    <row r="154" spans="25:29">
      <c r="Y154" s="236" t="s">
        <v>1324</v>
      </c>
      <c r="Z154" s="237" t="s">
        <v>1325</v>
      </c>
      <c r="AA154" s="235"/>
      <c r="AB154" s="235"/>
      <c r="AC154" s="235"/>
    </row>
    <row r="155" spans="25:29">
      <c r="Y155" s="236" t="s">
        <v>1230</v>
      </c>
      <c r="Z155" s="237" t="s">
        <v>1231</v>
      </c>
      <c r="AA155" s="235"/>
      <c r="AB155" s="235"/>
      <c r="AC155" s="235"/>
    </row>
    <row r="156" spans="25:29">
      <c r="Y156" s="236" t="s">
        <v>182</v>
      </c>
      <c r="Z156" s="237" t="s">
        <v>528</v>
      </c>
      <c r="AA156" s="235"/>
      <c r="AB156" s="235"/>
      <c r="AC156" s="235"/>
    </row>
    <row r="157" spans="25:29">
      <c r="Y157" s="236" t="s">
        <v>1174</v>
      </c>
      <c r="Z157" s="237" t="s">
        <v>1175</v>
      </c>
      <c r="AA157" s="235"/>
      <c r="AB157" s="235"/>
      <c r="AC157" s="235"/>
    </row>
    <row r="158" spans="25:29">
      <c r="Y158" s="236" t="s">
        <v>1517</v>
      </c>
      <c r="Z158" s="237" t="s">
        <v>1518</v>
      </c>
      <c r="AA158" s="235"/>
      <c r="AB158" s="235"/>
      <c r="AC158" s="235"/>
    </row>
    <row r="159" spans="25:29">
      <c r="Y159" s="236" t="s">
        <v>760</v>
      </c>
      <c r="Z159" s="237" t="s">
        <v>1236</v>
      </c>
      <c r="AA159" s="235"/>
      <c r="AB159" s="235"/>
      <c r="AC159" s="235"/>
    </row>
    <row r="160" spans="25:29">
      <c r="Y160" s="236" t="s">
        <v>459</v>
      </c>
      <c r="Z160" s="237" t="s">
        <v>196</v>
      </c>
      <c r="AA160" s="235"/>
      <c r="AB160" s="235"/>
      <c r="AC160" s="235"/>
    </row>
    <row r="161" spans="25:29">
      <c r="Y161" s="236" t="s">
        <v>1234</v>
      </c>
      <c r="Z161" s="237" t="s">
        <v>1235</v>
      </c>
      <c r="AA161" s="235"/>
      <c r="AB161" s="235"/>
      <c r="AC161" s="235"/>
    </row>
    <row r="162" spans="25:29">
      <c r="Y162" s="236" t="s">
        <v>529</v>
      </c>
      <c r="Z162" s="237" t="s">
        <v>201</v>
      </c>
      <c r="AA162" s="235"/>
      <c r="AB162" s="235"/>
      <c r="AC162" s="235"/>
    </row>
    <row r="163" spans="25:29">
      <c r="Y163" s="236" t="s">
        <v>457</v>
      </c>
      <c r="Z163" s="237" t="s">
        <v>25</v>
      </c>
      <c r="AA163" s="235"/>
      <c r="AB163" s="235"/>
      <c r="AC163" s="235"/>
    </row>
    <row r="164" spans="25:29">
      <c r="Y164" s="236" t="s">
        <v>530</v>
      </c>
      <c r="Z164" s="237" t="s">
        <v>531</v>
      </c>
      <c r="AA164" s="235"/>
      <c r="AB164" s="235"/>
      <c r="AC164" s="235"/>
    </row>
    <row r="165" spans="25:29">
      <c r="Y165" s="236" t="s">
        <v>532</v>
      </c>
      <c r="Z165" s="237" t="s">
        <v>533</v>
      </c>
      <c r="AA165" s="235"/>
      <c r="AB165" s="235"/>
      <c r="AC165" s="235"/>
    </row>
    <row r="166" spans="25:29">
      <c r="Y166" s="236" t="s">
        <v>534</v>
      </c>
      <c r="Z166" s="237" t="s">
        <v>535</v>
      </c>
      <c r="AA166" s="235"/>
      <c r="AB166" s="235"/>
      <c r="AC166" s="235"/>
    </row>
    <row r="167" spans="25:29">
      <c r="Y167" s="236" t="s">
        <v>1362</v>
      </c>
      <c r="Z167" s="237" t="s">
        <v>1363</v>
      </c>
      <c r="AA167" s="235"/>
      <c r="AB167" s="235"/>
      <c r="AC167" s="235"/>
    </row>
    <row r="168" spans="25:29">
      <c r="Y168" s="236" t="s">
        <v>536</v>
      </c>
      <c r="Z168" s="237" t="s">
        <v>537</v>
      </c>
      <c r="AA168" s="235"/>
      <c r="AB168" s="235"/>
      <c r="AC168" s="235"/>
    </row>
    <row r="169" spans="25:29">
      <c r="Y169" s="236" t="s">
        <v>538</v>
      </c>
      <c r="Z169" s="237" t="s">
        <v>539</v>
      </c>
      <c r="AA169" s="235"/>
      <c r="AB169" s="235"/>
      <c r="AC169" s="235"/>
    </row>
    <row r="170" spans="25:29">
      <c r="Y170" s="236" t="s">
        <v>816</v>
      </c>
      <c r="Z170" s="237" t="s">
        <v>817</v>
      </c>
      <c r="AA170" s="235"/>
      <c r="AB170" s="235"/>
      <c r="AC170" s="235"/>
    </row>
    <row r="171" spans="25:29">
      <c r="Y171" s="236" t="s">
        <v>1374</v>
      </c>
      <c r="Z171" s="237" t="s">
        <v>1375</v>
      </c>
      <c r="AA171" s="235"/>
      <c r="AB171" s="235"/>
      <c r="AC171" s="235"/>
    </row>
    <row r="172" spans="25:29">
      <c r="Y172" s="236" t="s">
        <v>1330</v>
      </c>
      <c r="Z172" s="237" t="s">
        <v>1331</v>
      </c>
      <c r="AA172" s="235"/>
      <c r="AB172" s="235"/>
      <c r="AC172" s="235"/>
    </row>
    <row r="173" spans="25:29">
      <c r="Y173" s="236" t="s">
        <v>1389</v>
      </c>
      <c r="Z173" s="237" t="s">
        <v>1390</v>
      </c>
      <c r="AA173" s="235"/>
      <c r="AB173" s="235"/>
      <c r="AC173" s="235"/>
    </row>
    <row r="174" spans="25:29">
      <c r="Y174" s="236" t="s">
        <v>540</v>
      </c>
      <c r="Z174" s="237" t="s">
        <v>584</v>
      </c>
      <c r="AA174" s="235"/>
      <c r="AB174" s="235"/>
      <c r="AC174" s="235"/>
    </row>
    <row r="175" spans="25:29">
      <c r="Y175" s="236" t="s">
        <v>1510</v>
      </c>
      <c r="Z175" s="237" t="s">
        <v>1511</v>
      </c>
      <c r="AA175" s="235"/>
      <c r="AB175" s="235"/>
      <c r="AC175" s="235"/>
    </row>
    <row r="176" spans="25:29">
      <c r="Y176" s="236" t="s">
        <v>541</v>
      </c>
      <c r="Z176" s="237" t="s">
        <v>542</v>
      </c>
      <c r="AA176" s="235"/>
      <c r="AB176" s="235"/>
      <c r="AC176" s="235"/>
    </row>
    <row r="177" spans="25:29">
      <c r="Y177" s="236" t="s">
        <v>1595</v>
      </c>
      <c r="Z177" s="237" t="s">
        <v>1596</v>
      </c>
      <c r="AA177" s="235"/>
      <c r="AB177" s="235"/>
      <c r="AC177" s="235"/>
    </row>
    <row r="178" spans="25:29">
      <c r="Y178" s="236" t="s">
        <v>585</v>
      </c>
      <c r="Z178" s="237" t="s">
        <v>543</v>
      </c>
      <c r="AA178" s="235"/>
      <c r="AB178" s="235"/>
      <c r="AC178" s="235"/>
    </row>
    <row r="179" spans="25:29">
      <c r="Y179" s="236" t="s">
        <v>544</v>
      </c>
      <c r="Z179" s="237" t="s">
        <v>545</v>
      </c>
      <c r="AA179" s="235"/>
      <c r="AB179" s="235"/>
      <c r="AC179" s="235"/>
    </row>
    <row r="180" spans="25:29">
      <c r="Y180" s="236" t="s">
        <v>1084</v>
      </c>
      <c r="Z180" s="237" t="s">
        <v>1085</v>
      </c>
      <c r="AA180" s="235"/>
      <c r="AB180" s="235"/>
      <c r="AC180" s="235"/>
    </row>
    <row r="181" spans="25:29">
      <c r="Y181" s="236" t="s">
        <v>546</v>
      </c>
      <c r="Z181" s="237" t="s">
        <v>586</v>
      </c>
      <c r="AA181" s="235"/>
      <c r="AB181" s="235"/>
      <c r="AC181" s="235"/>
    </row>
    <row r="182" spans="25:29">
      <c r="Y182" s="236" t="s">
        <v>1475</v>
      </c>
      <c r="Z182" s="237" t="s">
        <v>1476</v>
      </c>
      <c r="AA182" s="235"/>
      <c r="AB182" s="235"/>
      <c r="AC182" s="235"/>
    </row>
    <row r="183" spans="25:29">
      <c r="Y183" s="236" t="s">
        <v>1237</v>
      </c>
      <c r="Z183" s="237" t="s">
        <v>1238</v>
      </c>
      <c r="AA183" s="235"/>
      <c r="AB183" s="235"/>
      <c r="AC183" s="235"/>
    </row>
    <row r="184" spans="25:29">
      <c r="Y184" s="236" t="s">
        <v>547</v>
      </c>
      <c r="Z184" s="237" t="s">
        <v>548</v>
      </c>
      <c r="AA184" s="235"/>
      <c r="AB184" s="235"/>
      <c r="AC184" s="235"/>
    </row>
    <row r="185" spans="25:29">
      <c r="Y185" s="236" t="s">
        <v>602</v>
      </c>
      <c r="Z185" s="237" t="s">
        <v>603</v>
      </c>
      <c r="AA185" s="235"/>
      <c r="AB185" s="235"/>
      <c r="AC185" s="235"/>
    </row>
    <row r="186" spans="25:29">
      <c r="Y186" s="236" t="s">
        <v>1459</v>
      </c>
      <c r="Z186" s="237" t="s">
        <v>1460</v>
      </c>
      <c r="AA186" s="235"/>
      <c r="AB186" s="235"/>
      <c r="AC186" s="235"/>
    </row>
    <row r="187" spans="25:29">
      <c r="Y187" s="236" t="s">
        <v>587</v>
      </c>
      <c r="Z187" s="237" t="s">
        <v>588</v>
      </c>
      <c r="AA187" s="235"/>
      <c r="AB187" s="235"/>
      <c r="AC187" s="235"/>
    </row>
    <row r="188" spans="25:29">
      <c r="Y188" s="236" t="s">
        <v>549</v>
      </c>
      <c r="Z188" s="237" t="s">
        <v>550</v>
      </c>
      <c r="AA188" s="235"/>
      <c r="AB188" s="235"/>
      <c r="AC188" s="235"/>
    </row>
    <row r="189" spans="25:29">
      <c r="Y189" s="236" t="s">
        <v>1239</v>
      </c>
      <c r="Z189" s="237" t="s">
        <v>1240</v>
      </c>
      <c r="AA189" s="235"/>
      <c r="AB189" s="235"/>
      <c r="AC189" s="235"/>
    </row>
    <row r="190" spans="25:29">
      <c r="Y190" s="236" t="s">
        <v>213</v>
      </c>
      <c r="Z190" s="237" t="s">
        <v>26</v>
      </c>
      <c r="AA190" s="235"/>
      <c r="AB190" s="235"/>
      <c r="AC190" s="235"/>
    </row>
    <row r="191" spans="25:29">
      <c r="Y191" s="236" t="s">
        <v>551</v>
      </c>
      <c r="Z191" s="237" t="s">
        <v>552</v>
      </c>
      <c r="AA191" s="235"/>
      <c r="AB191" s="235"/>
      <c r="AC191" s="235"/>
    </row>
    <row r="192" spans="25:29">
      <c r="Y192" s="236" t="s">
        <v>553</v>
      </c>
      <c r="Z192" s="237" t="s">
        <v>589</v>
      </c>
      <c r="AA192" s="235"/>
      <c r="AB192" s="235"/>
      <c r="AC192" s="235"/>
    </row>
    <row r="193" spans="25:29">
      <c r="Y193" s="236" t="s">
        <v>554</v>
      </c>
      <c r="Z193" s="237" t="s">
        <v>590</v>
      </c>
      <c r="AA193" s="235"/>
      <c r="AB193" s="235"/>
      <c r="AC193" s="235"/>
    </row>
    <row r="194" spans="25:29">
      <c r="Y194" s="236" t="s">
        <v>1232</v>
      </c>
      <c r="Z194" s="237" t="s">
        <v>1233</v>
      </c>
      <c r="AA194" s="235"/>
      <c r="AB194" s="235"/>
      <c r="AC194" s="235"/>
    </row>
    <row r="195" spans="25:29">
      <c r="Y195" s="236" t="s">
        <v>555</v>
      </c>
      <c r="Z195" s="237" t="s">
        <v>591</v>
      </c>
      <c r="AA195" s="235"/>
      <c r="AB195" s="235"/>
      <c r="AC195" s="235"/>
    </row>
    <row r="196" spans="25:29">
      <c r="Y196" s="236" t="s">
        <v>456</v>
      </c>
      <c r="Z196" s="237" t="s">
        <v>22</v>
      </c>
      <c r="AA196" s="235"/>
      <c r="AB196" s="235"/>
      <c r="AC196" s="235"/>
    </row>
    <row r="197" spans="25:29">
      <c r="Y197" s="236" t="s">
        <v>556</v>
      </c>
      <c r="Z197" s="237" t="s">
        <v>592</v>
      </c>
      <c r="AA197" s="235"/>
      <c r="AB197" s="235"/>
      <c r="AC197" s="235"/>
    </row>
    <row r="198" spans="25:29">
      <c r="Y198" s="236" t="s">
        <v>557</v>
      </c>
      <c r="Z198" s="237" t="s">
        <v>558</v>
      </c>
      <c r="AA198" s="235"/>
      <c r="AB198" s="235"/>
      <c r="AC198" s="235"/>
    </row>
    <row r="199" spans="25:29">
      <c r="Y199" s="236" t="s">
        <v>1455</v>
      </c>
      <c r="Z199" s="237" t="s">
        <v>1456</v>
      </c>
      <c r="AA199" s="235"/>
      <c r="AB199" s="235"/>
      <c r="AC199" s="235"/>
    </row>
    <row r="200" spans="25:29">
      <c r="Y200" s="236" t="s">
        <v>1605</v>
      </c>
      <c r="Z200" s="237" t="s">
        <v>1606</v>
      </c>
      <c r="AA200" s="235"/>
      <c r="AB200" s="235"/>
      <c r="AC200" s="235"/>
    </row>
    <row r="201" spans="25:29">
      <c r="Y201" s="236" t="s">
        <v>1428</v>
      </c>
      <c r="Z201" s="237" t="s">
        <v>1429</v>
      </c>
      <c r="AA201" s="235"/>
      <c r="AB201" s="235"/>
      <c r="AC201" s="235"/>
    </row>
    <row r="202" spans="25:29">
      <c r="Y202" s="236" t="s">
        <v>222</v>
      </c>
      <c r="Z202" s="237" t="s">
        <v>1246</v>
      </c>
      <c r="AA202" s="235"/>
      <c r="AB202" s="235"/>
      <c r="AC202" s="235"/>
    </row>
    <row r="203" spans="25:29">
      <c r="Y203" s="236" t="s">
        <v>467</v>
      </c>
      <c r="Z203" s="237" t="s">
        <v>314</v>
      </c>
      <c r="AA203" s="235"/>
      <c r="AB203" s="235"/>
      <c r="AC203" s="235"/>
    </row>
    <row r="204" spans="25:29">
      <c r="Y204" s="236" t="s">
        <v>466</v>
      </c>
      <c r="Z204" s="237" t="s">
        <v>273</v>
      </c>
      <c r="AA204" s="235"/>
      <c r="AB204" s="235"/>
      <c r="AC204" s="235"/>
    </row>
    <row r="205" spans="25:29">
      <c r="Y205" s="236" t="s">
        <v>1150</v>
      </c>
      <c r="Z205" s="237" t="s">
        <v>1151</v>
      </c>
      <c r="AA205" s="235"/>
      <c r="AB205" s="235"/>
      <c r="AC205" s="235"/>
    </row>
    <row r="206" spans="25:29">
      <c r="Y206" s="236" t="s">
        <v>1340</v>
      </c>
      <c r="Z206" s="237" t="s">
        <v>1341</v>
      </c>
      <c r="AA206" s="235"/>
      <c r="AB206" s="235"/>
      <c r="AC206" s="235"/>
    </row>
    <row r="207" spans="25:29">
      <c r="Y207" s="236" t="s">
        <v>1495</v>
      </c>
      <c r="Z207" s="237" t="s">
        <v>1496</v>
      </c>
      <c r="AA207" s="235"/>
      <c r="AB207" s="235"/>
      <c r="AC207" s="235"/>
    </row>
    <row r="208" spans="25:29">
      <c r="Y208" s="236" t="s">
        <v>559</v>
      </c>
      <c r="Z208" s="237" t="s">
        <v>560</v>
      </c>
      <c r="AA208" s="235"/>
      <c r="AB208" s="235"/>
      <c r="AC208" s="235"/>
    </row>
    <row r="209" spans="25:29">
      <c r="Y209" s="236" t="s">
        <v>1188</v>
      </c>
      <c r="Z209" s="237" t="s">
        <v>1187</v>
      </c>
      <c r="AA209" s="235"/>
      <c r="AB209" s="235"/>
      <c r="AC209" s="235"/>
    </row>
    <row r="210" spans="25:29">
      <c r="Y210" s="236" t="s">
        <v>561</v>
      </c>
      <c r="Z210" s="237" t="s">
        <v>562</v>
      </c>
      <c r="AA210" s="235"/>
      <c r="AB210" s="235"/>
      <c r="AC210" s="235"/>
    </row>
    <row r="211" spans="25:29">
      <c r="Y211" s="236" t="s">
        <v>455</v>
      </c>
      <c r="Z211" s="237" t="s">
        <v>307</v>
      </c>
      <c r="AA211" s="235"/>
      <c r="AB211" s="235"/>
      <c r="AC211" s="235"/>
    </row>
    <row r="212" spans="25:29">
      <c r="Y212" s="236" t="s">
        <v>454</v>
      </c>
      <c r="Z212" s="237" t="s">
        <v>27</v>
      </c>
      <c r="AA212" s="235"/>
      <c r="AB212" s="235"/>
      <c r="AC212" s="235"/>
    </row>
    <row r="213" spans="25:29">
      <c r="Y213" s="236" t="s">
        <v>563</v>
      </c>
      <c r="Z213" s="237" t="s">
        <v>564</v>
      </c>
      <c r="AA213" s="235"/>
      <c r="AB213" s="235"/>
      <c r="AC213" s="235"/>
    </row>
    <row r="214" spans="25:29">
      <c r="Y214" s="236" t="s">
        <v>1241</v>
      </c>
      <c r="Z214" s="237" t="s">
        <v>1242</v>
      </c>
      <c r="AA214" s="235"/>
      <c r="AB214" s="235"/>
      <c r="AC214" s="235"/>
    </row>
    <row r="215" spans="25:29">
      <c r="Y215" s="236" t="s">
        <v>1442</v>
      </c>
      <c r="Z215" s="237" t="s">
        <v>1443</v>
      </c>
      <c r="AA215" s="235"/>
      <c r="AB215" s="235"/>
      <c r="AC215" s="235"/>
    </row>
    <row r="216" spans="25:29">
      <c r="Y216" s="236" t="s">
        <v>1274</v>
      </c>
      <c r="Z216" s="237" t="s">
        <v>1277</v>
      </c>
      <c r="AA216" s="235"/>
      <c r="AB216" s="235"/>
      <c r="AC216" s="235"/>
    </row>
    <row r="217" spans="25:29">
      <c r="Y217" s="236" t="s">
        <v>1607</v>
      </c>
      <c r="Z217" s="237" t="s">
        <v>1608</v>
      </c>
      <c r="AA217" s="235"/>
      <c r="AB217" s="235"/>
      <c r="AC217" s="235"/>
    </row>
    <row r="218" spans="25:29">
      <c r="Y218" s="236" t="s">
        <v>1423</v>
      </c>
      <c r="Z218" s="237" t="s">
        <v>1424</v>
      </c>
      <c r="AA218" s="235"/>
      <c r="AB218" s="235"/>
      <c r="AC218" s="235"/>
    </row>
    <row r="219" spans="25:29">
      <c r="Y219" s="236" t="s">
        <v>1403</v>
      </c>
      <c r="Z219" s="237" t="s">
        <v>1404</v>
      </c>
      <c r="AA219" s="235"/>
      <c r="AB219" s="235"/>
      <c r="AC219" s="235"/>
    </row>
    <row r="220" spans="25:29">
      <c r="Y220" s="236" t="s">
        <v>565</v>
      </c>
      <c r="Z220" s="237" t="s">
        <v>384</v>
      </c>
      <c r="AA220" s="235"/>
      <c r="AB220" s="235"/>
      <c r="AC220" s="235"/>
    </row>
    <row r="221" spans="25:29">
      <c r="Y221" s="236" t="s">
        <v>1289</v>
      </c>
      <c r="Z221" s="237" t="s">
        <v>1290</v>
      </c>
      <c r="AA221" s="235"/>
      <c r="AB221" s="235"/>
      <c r="AC221" s="235"/>
    </row>
    <row r="222" spans="25:29">
      <c r="Y222" s="236" t="s">
        <v>1523</v>
      </c>
      <c r="Z222" s="237" t="s">
        <v>1524</v>
      </c>
      <c r="AA222" s="235"/>
      <c r="AB222" s="235"/>
      <c r="AC222" s="235"/>
    </row>
    <row r="223" spans="25:29">
      <c r="Y223" s="236" t="s">
        <v>569</v>
      </c>
      <c r="Z223" s="237" t="s">
        <v>385</v>
      </c>
      <c r="AA223" s="235"/>
      <c r="AB223" s="235"/>
      <c r="AC223" s="235"/>
    </row>
    <row r="224" spans="25:29">
      <c r="Y224" s="236" t="s">
        <v>566</v>
      </c>
      <c r="Z224" s="237" t="s">
        <v>593</v>
      </c>
      <c r="AA224" s="235"/>
      <c r="AB224" s="235"/>
      <c r="AC224" s="235"/>
    </row>
    <row r="225" spans="25:26">
      <c r="Y225" s="236" t="s">
        <v>468</v>
      </c>
      <c r="Z225" s="237" t="s">
        <v>303</v>
      </c>
    </row>
    <row r="226" spans="25:26">
      <c r="Y226" s="236" t="s">
        <v>1243</v>
      </c>
      <c r="Z226" s="237" t="s">
        <v>1244</v>
      </c>
    </row>
    <row r="227" spans="25:26">
      <c r="Y227" s="236" t="s">
        <v>567</v>
      </c>
      <c r="Z227" s="237" t="s">
        <v>568</v>
      </c>
    </row>
    <row r="228" spans="25:26">
      <c r="Y228" s="236" t="s">
        <v>1275</v>
      </c>
      <c r="Z228" s="237" t="s">
        <v>1276</v>
      </c>
    </row>
    <row r="229" spans="25:26">
      <c r="Y229" s="236" t="s">
        <v>567</v>
      </c>
      <c r="Z229" s="237" t="s">
        <v>568</v>
      </c>
    </row>
    <row r="230" spans="25:26">
      <c r="Y230" s="236" t="s">
        <v>1275</v>
      </c>
      <c r="Z230" s="237" t="s">
        <v>1276</v>
      </c>
    </row>
    <row r="231" spans="25:26">
      <c r="Y231" s="236" t="s">
        <v>1409</v>
      </c>
      <c r="Z231"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Caroline Folke</cp:lastModifiedBy>
  <cp:lastPrinted>2012-09-17T12:56:27Z</cp:lastPrinted>
  <dcterms:created xsi:type="dcterms:W3CDTF">2010-06-11T13:43:43Z</dcterms:created>
  <dcterms:modified xsi:type="dcterms:W3CDTF">2015-05-28T10:08:30Z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