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dresslista" sheetId="1" r:id="rId1"/>
  </sheets>
  <definedNames/>
  <calcPr fullCalcOnLoad="1"/>
</workbook>
</file>

<file path=xl/sharedStrings.xml><?xml version="1.0" encoding="utf-8"?>
<sst xmlns="http://schemas.openxmlformats.org/spreadsheetml/2006/main" count="114" uniqueCount="94">
  <si>
    <t>Adress</t>
  </si>
  <si>
    <t>Kommun</t>
  </si>
  <si>
    <t>Byggår/ ombyggn år</t>
  </si>
  <si>
    <t>Uthyrbar area, kvm</t>
  </si>
  <si>
    <t>Ind/Lager</t>
  </si>
  <si>
    <t>Kontor</t>
  </si>
  <si>
    <t>Totalt</t>
  </si>
  <si>
    <t>Typkod</t>
  </si>
  <si>
    <t>Hyresvärde</t>
  </si>
  <si>
    <t>TSEK</t>
  </si>
  <si>
    <t>Förvärv</t>
  </si>
  <si>
    <t>Fastighetsbeteckning</t>
  </si>
  <si>
    <t>Umeå</t>
  </si>
  <si>
    <t>Kylfacket 1</t>
  </si>
  <si>
    <t>Stockholm</t>
  </si>
  <si>
    <t>Kylrummet 1</t>
  </si>
  <si>
    <t>Haninge</t>
  </si>
  <si>
    <t>Oxen 11</t>
  </si>
  <si>
    <t>Kumla</t>
  </si>
  <si>
    <t>Slakthuset 14</t>
  </si>
  <si>
    <t>Norrköping</t>
  </si>
  <si>
    <t>Göteborg</t>
  </si>
  <si>
    <t>Hyveln 4</t>
  </si>
  <si>
    <t>Sölvesborg</t>
  </si>
  <si>
    <t>Bjuv</t>
  </si>
  <si>
    <t>Rausgård 22</t>
  </si>
  <si>
    <t>Helsingborg</t>
  </si>
  <si>
    <t>Staffanstorp</t>
  </si>
  <si>
    <t>Ludvika</t>
  </si>
  <si>
    <t>Låset 1</t>
  </si>
  <si>
    <t>Rundeln 1</t>
  </si>
  <si>
    <t>Karlskrona</t>
  </si>
  <si>
    <t>Bulten 1</t>
  </si>
  <si>
    <t>Alingsås</t>
  </si>
  <si>
    <t>Enköping</t>
  </si>
  <si>
    <t>Kabelvägen 1 A</t>
  </si>
  <si>
    <t>Hallmästarevägen 1-5</t>
  </si>
  <si>
    <t>Lagervägen 11, 15</t>
  </si>
  <si>
    <t>Västra Drottninggatan 40</t>
  </si>
  <si>
    <t>Lindövägen 70</t>
  </si>
  <si>
    <t>Sydatlanten 12</t>
  </si>
  <si>
    <t>Sliparevägen 3</t>
  </si>
  <si>
    <t>Västanvägen</t>
  </si>
  <si>
    <t>Garagevägen 1-3 etc</t>
  </si>
  <si>
    <t>Hallmästarevägen 4-8</t>
  </si>
  <si>
    <t>Billesholmsvägen 6</t>
  </si>
  <si>
    <t>Landskronavägen 11, 21</t>
  </si>
  <si>
    <t>Kajvägen 1</t>
  </si>
  <si>
    <t>Lyviksvägen 1</t>
  </si>
  <si>
    <t>Lyviksvägen 18</t>
  </si>
  <si>
    <t>Malmgatan 4</t>
  </si>
  <si>
    <t>Tunnelgatan 5</t>
  </si>
  <si>
    <t>Verkö Industriområde</t>
  </si>
  <si>
    <t>Sävelundsgatan 2</t>
  </si>
  <si>
    <t>433</t>
  </si>
  <si>
    <t>422</t>
  </si>
  <si>
    <t>426</t>
  </si>
  <si>
    <t>432</t>
  </si>
  <si>
    <t>426, 326</t>
  </si>
  <si>
    <t>413</t>
  </si>
  <si>
    <t>423, 426</t>
  </si>
  <si>
    <t>423</t>
  </si>
  <si>
    <t>1992</t>
  </si>
  <si>
    <t>1955, 1960, 1994 etc</t>
  </si>
  <si>
    <t>1969, 1976, 1989</t>
  </si>
  <si>
    <t>1977, 2007</t>
  </si>
  <si>
    <t>1968, 1978, 1995 etc</t>
  </si>
  <si>
    <t>1929, 1985</t>
  </si>
  <si>
    <t>1983</t>
  </si>
  <si>
    <t>1961, 1967-69</t>
  </si>
  <si>
    <t>1971</t>
  </si>
  <si>
    <t>1939, 1952, 1971</t>
  </si>
  <si>
    <t>1977, 1993, 1996</t>
  </si>
  <si>
    <t>1962, 1970</t>
  </si>
  <si>
    <t>1969, 1979, 1994 etc</t>
  </si>
  <si>
    <t>1951, 1973, 1999 etc</t>
  </si>
  <si>
    <t>1929, 1950, 1981 etc</t>
  </si>
  <si>
    <t>1929, 1959, 1981 etc</t>
  </si>
  <si>
    <t>1971, 1977, 1998 etc</t>
  </si>
  <si>
    <t>Övrigt</t>
  </si>
  <si>
    <t>Grubbe 9:48</t>
  </si>
  <si>
    <t>Jordbromalm 6:14</t>
  </si>
  <si>
    <t>Arendal 764:385</t>
  </si>
  <si>
    <t>Bjuv 23:3</t>
  </si>
  <si>
    <t>Kronoslätt 1:3</t>
  </si>
  <si>
    <t>Ludvika 4:39</t>
  </si>
  <si>
    <t>Ludvika 4:41</t>
  </si>
  <si>
    <t>Ludvika 4:44</t>
  </si>
  <si>
    <t>Ludvika 4:54</t>
  </si>
  <si>
    <t>Verkö 3:4</t>
  </si>
  <si>
    <t>Stenvreten 4:1</t>
  </si>
  <si>
    <t>Inkluderad i Ludvika 4:39</t>
  </si>
  <si>
    <t>890, 325</t>
  </si>
  <si>
    <t>Inkluderad i Kylfacket 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</si>
</sst>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[Red]#,##0"/>
    <numFmt numFmtId="165" formatCode="_-* #,##0\ _k_r_-;\-* #,##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18" applyNumberFormat="1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65" fontId="1" fillId="2" borderId="5" xfId="18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18" applyNumberFormat="1" applyFont="1" applyBorder="1" applyAlignment="1">
      <alignment horizontal="center"/>
    </xf>
    <xf numFmtId="165" fontId="3" fillId="0" borderId="2" xfId="18" applyNumberFormat="1" applyFont="1" applyBorder="1" applyAlignment="1">
      <alignment horizontal="center"/>
    </xf>
    <xf numFmtId="165" fontId="3" fillId="0" borderId="1" xfId="18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3" fillId="0" borderId="6" xfId="18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0.7109375" style="0" customWidth="1"/>
    <col min="2" max="2" width="20.7109375" style="0" bestFit="1" customWidth="1"/>
    <col min="3" max="3" width="10.421875" style="0" customWidth="1"/>
    <col min="4" max="4" width="12.421875" style="0" customWidth="1"/>
    <col min="5" max="5" width="20.57421875" style="0" customWidth="1"/>
    <col min="6" max="6" width="11.140625" style="0" customWidth="1"/>
    <col min="7" max="8" width="10.00390625" style="0" customWidth="1"/>
    <col min="9" max="9" width="11.140625" style="0" customWidth="1"/>
    <col min="10" max="10" width="12.8515625" style="0" customWidth="1"/>
    <col min="11" max="11" width="12.7109375" style="0" customWidth="1"/>
  </cols>
  <sheetData>
    <row r="1" spans="1:2" ht="12.75">
      <c r="A1" s="8" t="s">
        <v>10</v>
      </c>
      <c r="B1" s="9"/>
    </row>
    <row r="3" spans="1:10" ht="12.75">
      <c r="A3" s="17"/>
      <c r="B3" s="18"/>
      <c r="C3" s="18"/>
      <c r="D3" s="18"/>
      <c r="E3" s="18"/>
      <c r="F3" s="23" t="s">
        <v>3</v>
      </c>
      <c r="G3" s="24"/>
      <c r="H3" s="24"/>
      <c r="I3" s="25"/>
      <c r="J3" s="19" t="s">
        <v>9</v>
      </c>
    </row>
    <row r="4" spans="1:10" ht="13.5" thickBot="1">
      <c r="A4" s="16" t="s">
        <v>11</v>
      </c>
      <c r="B4" s="15" t="s">
        <v>0</v>
      </c>
      <c r="C4" s="14" t="s">
        <v>7</v>
      </c>
      <c r="D4" s="15" t="s">
        <v>1</v>
      </c>
      <c r="E4" s="14" t="s">
        <v>2</v>
      </c>
      <c r="F4" s="4" t="s">
        <v>4</v>
      </c>
      <c r="G4" s="4" t="s">
        <v>5</v>
      </c>
      <c r="H4" s="20" t="s">
        <v>79</v>
      </c>
      <c r="I4" s="21" t="s">
        <v>6</v>
      </c>
      <c r="J4" s="22" t="s">
        <v>8</v>
      </c>
    </row>
    <row r="5" spans="1:10" ht="13.5" thickTop="1">
      <c r="A5" s="1" t="s">
        <v>80</v>
      </c>
      <c r="B5" s="2" t="s">
        <v>35</v>
      </c>
      <c r="C5" s="10" t="s">
        <v>54</v>
      </c>
      <c r="D5" s="2" t="s">
        <v>12</v>
      </c>
      <c r="E5" s="11" t="s">
        <v>62</v>
      </c>
      <c r="F5" s="12">
        <v>705</v>
      </c>
      <c r="G5" s="12">
        <v>112</v>
      </c>
      <c r="H5" s="12">
        <v>82</v>
      </c>
      <c r="I5" s="13">
        <f>F5+G5+H5</f>
        <v>899</v>
      </c>
      <c r="J5" s="13">
        <v>329.4522</v>
      </c>
    </row>
    <row r="6" spans="1:10" ht="12.75">
      <c r="A6" s="1" t="s">
        <v>13</v>
      </c>
      <c r="B6" s="2" t="s">
        <v>44</v>
      </c>
      <c r="C6" s="10" t="s">
        <v>55</v>
      </c>
      <c r="D6" s="2" t="s">
        <v>14</v>
      </c>
      <c r="E6" s="11" t="s">
        <v>63</v>
      </c>
      <c r="F6" s="12">
        <v>19189</v>
      </c>
      <c r="G6" s="12">
        <v>2518</v>
      </c>
      <c r="H6" s="12">
        <v>3355</v>
      </c>
      <c r="I6" s="13">
        <f aca="true" t="shared" si="0" ref="I6:I24">F6+G6+H6</f>
        <v>25062</v>
      </c>
      <c r="J6" s="13">
        <v>18092.776599999997</v>
      </c>
    </row>
    <row r="7" spans="1:10" ht="12.75">
      <c r="A7" s="1" t="s">
        <v>15</v>
      </c>
      <c r="B7" s="2" t="s">
        <v>36</v>
      </c>
      <c r="C7" s="10">
        <v>422</v>
      </c>
      <c r="D7" s="2" t="s">
        <v>14</v>
      </c>
      <c r="E7" s="11" t="s">
        <v>64</v>
      </c>
      <c r="F7" s="26" t="s">
        <v>93</v>
      </c>
      <c r="G7" s="27"/>
      <c r="H7" s="27"/>
      <c r="I7" s="27"/>
      <c r="J7" s="28"/>
    </row>
    <row r="8" spans="1:10" ht="12.75">
      <c r="A8" s="1" t="s">
        <v>81</v>
      </c>
      <c r="B8" s="2" t="s">
        <v>37</v>
      </c>
      <c r="C8" s="10" t="s">
        <v>56</v>
      </c>
      <c r="D8" s="2" t="s">
        <v>16</v>
      </c>
      <c r="E8" s="11" t="s">
        <v>65</v>
      </c>
      <c r="F8" s="12">
        <v>8787</v>
      </c>
      <c r="G8" s="12">
        <v>296</v>
      </c>
      <c r="H8" s="12">
        <v>490</v>
      </c>
      <c r="I8" s="13">
        <f t="shared" si="0"/>
        <v>9573</v>
      </c>
      <c r="J8" s="13">
        <v>7238.894499999999</v>
      </c>
    </row>
    <row r="9" spans="1:10" ht="12.75">
      <c r="A9" s="1" t="s">
        <v>17</v>
      </c>
      <c r="B9" s="2" t="s">
        <v>38</v>
      </c>
      <c r="C9" s="10" t="s">
        <v>57</v>
      </c>
      <c r="D9" s="2" t="s">
        <v>18</v>
      </c>
      <c r="E9" s="11" t="s">
        <v>66</v>
      </c>
      <c r="F9" s="12">
        <v>1791</v>
      </c>
      <c r="G9" s="12">
        <v>258</v>
      </c>
      <c r="H9" s="12">
        <v>402</v>
      </c>
      <c r="I9" s="13">
        <f t="shared" si="0"/>
        <v>2451</v>
      </c>
      <c r="J9" s="13">
        <v>843.2992</v>
      </c>
    </row>
    <row r="10" spans="1:10" ht="12.75">
      <c r="A10" s="1" t="s">
        <v>19</v>
      </c>
      <c r="B10" s="2" t="s">
        <v>39</v>
      </c>
      <c r="C10" s="10" t="s">
        <v>55</v>
      </c>
      <c r="D10" s="2" t="s">
        <v>20</v>
      </c>
      <c r="E10" s="11" t="s">
        <v>67</v>
      </c>
      <c r="F10" s="12">
        <v>2106</v>
      </c>
      <c r="G10" s="12">
        <v>110</v>
      </c>
      <c r="H10" s="12">
        <v>589</v>
      </c>
      <c r="I10" s="13">
        <f t="shared" si="0"/>
        <v>2805</v>
      </c>
      <c r="J10" s="13">
        <v>1073.7040000000002</v>
      </c>
    </row>
    <row r="11" spans="1:10" ht="12.75">
      <c r="A11" s="1" t="s">
        <v>82</v>
      </c>
      <c r="B11" s="2" t="s">
        <v>40</v>
      </c>
      <c r="C11" s="10">
        <v>426</v>
      </c>
      <c r="D11" s="2" t="s">
        <v>21</v>
      </c>
      <c r="E11" s="11" t="s">
        <v>74</v>
      </c>
      <c r="F11" s="12">
        <v>8352</v>
      </c>
      <c r="G11" s="12">
        <v>863</v>
      </c>
      <c r="H11" s="12">
        <v>890</v>
      </c>
      <c r="I11" s="13">
        <f t="shared" si="0"/>
        <v>10105</v>
      </c>
      <c r="J11" s="13">
        <v>5228.5824</v>
      </c>
    </row>
    <row r="12" spans="1:10" ht="12.75">
      <c r="A12" s="1" t="s">
        <v>22</v>
      </c>
      <c r="B12" s="2" t="s">
        <v>41</v>
      </c>
      <c r="C12" s="10" t="s">
        <v>57</v>
      </c>
      <c r="D12" s="2" t="s">
        <v>23</v>
      </c>
      <c r="E12" s="11" t="s">
        <v>68</v>
      </c>
      <c r="F12" s="12">
        <v>586</v>
      </c>
      <c r="G12" s="12">
        <v>127</v>
      </c>
      <c r="H12" s="12">
        <v>49</v>
      </c>
      <c r="I12" s="13">
        <f t="shared" si="0"/>
        <v>762</v>
      </c>
      <c r="J12" s="13">
        <v>377.9666</v>
      </c>
    </row>
    <row r="13" spans="1:10" ht="12.75">
      <c r="A13" s="1" t="s">
        <v>83</v>
      </c>
      <c r="B13" s="2" t="s">
        <v>45</v>
      </c>
      <c r="C13" s="10" t="s">
        <v>57</v>
      </c>
      <c r="D13" s="2" t="s">
        <v>24</v>
      </c>
      <c r="E13" s="11" t="s">
        <v>69</v>
      </c>
      <c r="F13" s="12">
        <v>18218</v>
      </c>
      <c r="G13" s="12">
        <v>370</v>
      </c>
      <c r="H13" s="12">
        <v>293</v>
      </c>
      <c r="I13" s="13">
        <f t="shared" si="0"/>
        <v>18881</v>
      </c>
      <c r="J13" s="13">
        <v>2147.5330000000004</v>
      </c>
    </row>
    <row r="14" spans="1:10" ht="12.75">
      <c r="A14" s="1" t="s">
        <v>25</v>
      </c>
      <c r="B14" s="2" t="s">
        <v>46</v>
      </c>
      <c r="C14" s="10" t="s">
        <v>56</v>
      </c>
      <c r="D14" s="2" t="s">
        <v>26</v>
      </c>
      <c r="E14" s="11" t="s">
        <v>75</v>
      </c>
      <c r="F14" s="12">
        <v>40492</v>
      </c>
      <c r="G14" s="12">
        <v>3870</v>
      </c>
      <c r="H14" s="12">
        <v>17250</v>
      </c>
      <c r="I14" s="13">
        <f t="shared" si="0"/>
        <v>61612</v>
      </c>
      <c r="J14" s="13">
        <v>36147.5208</v>
      </c>
    </row>
    <row r="15" spans="1:10" ht="12.75">
      <c r="A15" s="1" t="s">
        <v>84</v>
      </c>
      <c r="B15" s="2" t="s">
        <v>42</v>
      </c>
      <c r="C15" s="10" t="s">
        <v>54</v>
      </c>
      <c r="D15" s="2" t="s">
        <v>27</v>
      </c>
      <c r="E15" s="11" t="s">
        <v>70</v>
      </c>
      <c r="F15" s="12">
        <v>18186</v>
      </c>
      <c r="G15" s="12">
        <v>1095</v>
      </c>
      <c r="H15" s="12">
        <v>1444</v>
      </c>
      <c r="I15" s="13">
        <f t="shared" si="0"/>
        <v>20725</v>
      </c>
      <c r="J15" s="13">
        <v>9961.6495</v>
      </c>
    </row>
    <row r="16" spans="1:11" ht="12.75">
      <c r="A16" s="1" t="s">
        <v>85</v>
      </c>
      <c r="B16" s="2" t="s">
        <v>47</v>
      </c>
      <c r="C16" s="10" t="s">
        <v>58</v>
      </c>
      <c r="D16" s="2" t="s">
        <v>28</v>
      </c>
      <c r="E16" s="11" t="s">
        <v>76</v>
      </c>
      <c r="F16" s="12">
        <v>129113</v>
      </c>
      <c r="G16" s="12">
        <v>41077</v>
      </c>
      <c r="H16" s="12">
        <v>19809</v>
      </c>
      <c r="I16" s="13">
        <f t="shared" si="0"/>
        <v>189999</v>
      </c>
      <c r="J16" s="13">
        <v>91113.2</v>
      </c>
      <c r="K16" s="8"/>
    </row>
    <row r="17" spans="1:10" ht="12.75">
      <c r="A17" s="1" t="s">
        <v>86</v>
      </c>
      <c r="B17" s="2" t="s">
        <v>48</v>
      </c>
      <c r="C17" s="10" t="s">
        <v>58</v>
      </c>
      <c r="D17" s="2" t="s">
        <v>28</v>
      </c>
      <c r="E17" s="11" t="s">
        <v>76</v>
      </c>
      <c r="F17" s="26" t="s">
        <v>91</v>
      </c>
      <c r="G17" s="27"/>
      <c r="H17" s="27"/>
      <c r="I17" s="27"/>
      <c r="J17" s="28"/>
    </row>
    <row r="18" spans="1:10" ht="12.75">
      <c r="A18" s="1" t="s">
        <v>87</v>
      </c>
      <c r="B18" s="2" t="s">
        <v>49</v>
      </c>
      <c r="C18" s="10" t="s">
        <v>56</v>
      </c>
      <c r="D18" s="2" t="s">
        <v>28</v>
      </c>
      <c r="E18" s="11" t="s">
        <v>71</v>
      </c>
      <c r="F18" s="26" t="s">
        <v>91</v>
      </c>
      <c r="G18" s="27"/>
      <c r="H18" s="27"/>
      <c r="I18" s="27"/>
      <c r="J18" s="28"/>
    </row>
    <row r="19" spans="1:10" ht="12.75">
      <c r="A19" s="1" t="s">
        <v>88</v>
      </c>
      <c r="B19" s="2"/>
      <c r="C19" s="10" t="s">
        <v>56</v>
      </c>
      <c r="D19" s="2" t="s">
        <v>28</v>
      </c>
      <c r="E19" s="11" t="s">
        <v>77</v>
      </c>
      <c r="F19" s="26" t="s">
        <v>91</v>
      </c>
      <c r="G19" s="27"/>
      <c r="H19" s="27"/>
      <c r="I19" s="27"/>
      <c r="J19" s="28"/>
    </row>
    <row r="20" spans="1:10" ht="12.75">
      <c r="A20" s="1" t="s">
        <v>29</v>
      </c>
      <c r="B20" s="2" t="s">
        <v>50</v>
      </c>
      <c r="C20" s="10" t="s">
        <v>59</v>
      </c>
      <c r="D20" s="2" t="s">
        <v>28</v>
      </c>
      <c r="E20" s="11"/>
      <c r="F20" s="26" t="s">
        <v>91</v>
      </c>
      <c r="G20" s="27"/>
      <c r="H20" s="27"/>
      <c r="I20" s="27"/>
      <c r="J20" s="28"/>
    </row>
    <row r="21" spans="1:10" ht="12.75">
      <c r="A21" s="1" t="s">
        <v>30</v>
      </c>
      <c r="B21" s="2" t="s">
        <v>51</v>
      </c>
      <c r="C21" s="10" t="s">
        <v>59</v>
      </c>
      <c r="D21" s="2" t="s">
        <v>28</v>
      </c>
      <c r="E21" s="11"/>
      <c r="F21" s="26" t="s">
        <v>91</v>
      </c>
      <c r="G21" s="27"/>
      <c r="H21" s="27"/>
      <c r="I21" s="27"/>
      <c r="J21" s="28"/>
    </row>
    <row r="22" spans="1:10" ht="12.75">
      <c r="A22" s="1" t="s">
        <v>89</v>
      </c>
      <c r="B22" s="2" t="s">
        <v>52</v>
      </c>
      <c r="C22" s="10" t="s">
        <v>60</v>
      </c>
      <c r="D22" s="2" t="s">
        <v>31</v>
      </c>
      <c r="E22" s="11" t="s">
        <v>78</v>
      </c>
      <c r="F22" s="12">
        <v>29778</v>
      </c>
      <c r="G22" s="12">
        <v>3736</v>
      </c>
      <c r="H22" s="12">
        <v>3719</v>
      </c>
      <c r="I22" s="13">
        <f t="shared" si="0"/>
        <v>37233</v>
      </c>
      <c r="J22" s="13">
        <v>27729.614</v>
      </c>
    </row>
    <row r="23" spans="1:10" ht="12.75">
      <c r="A23" s="1" t="s">
        <v>32</v>
      </c>
      <c r="B23" s="2" t="s">
        <v>53</v>
      </c>
      <c r="C23" s="10" t="s">
        <v>61</v>
      </c>
      <c r="D23" s="2" t="s">
        <v>33</v>
      </c>
      <c r="E23" s="11" t="s">
        <v>72</v>
      </c>
      <c r="F23" s="12">
        <v>14927</v>
      </c>
      <c r="G23" s="12">
        <v>3454</v>
      </c>
      <c r="H23" s="12">
        <v>0</v>
      </c>
      <c r="I23" s="13">
        <f t="shared" si="0"/>
        <v>18381</v>
      </c>
      <c r="J23" s="13">
        <v>18246.824</v>
      </c>
    </row>
    <row r="24" spans="1:10" ht="12.75">
      <c r="A24" s="1" t="s">
        <v>90</v>
      </c>
      <c r="B24" s="2" t="s">
        <v>43</v>
      </c>
      <c r="C24" s="10" t="s">
        <v>92</v>
      </c>
      <c r="D24" s="2" t="s">
        <v>34</v>
      </c>
      <c r="E24" s="11" t="s">
        <v>73</v>
      </c>
      <c r="F24" s="12">
        <v>44461</v>
      </c>
      <c r="G24" s="12">
        <v>888</v>
      </c>
      <c r="H24" s="12">
        <v>910</v>
      </c>
      <c r="I24" s="13">
        <f t="shared" si="0"/>
        <v>46259</v>
      </c>
      <c r="J24" s="13">
        <v>23171.512960000004</v>
      </c>
    </row>
    <row r="25" spans="1:10" ht="12.75">
      <c r="A25" s="1"/>
      <c r="B25" s="2"/>
      <c r="C25" s="10"/>
      <c r="D25" s="1"/>
      <c r="E25" s="11"/>
      <c r="F25" s="12"/>
      <c r="G25" s="12"/>
      <c r="H25" s="12"/>
      <c r="I25" s="13"/>
      <c r="J25" s="13"/>
    </row>
    <row r="26" spans="1:10" ht="13.5" thickBot="1">
      <c r="A26" s="3"/>
      <c r="B26" s="4"/>
      <c r="C26" s="6"/>
      <c r="D26" s="4"/>
      <c r="E26" s="5"/>
      <c r="F26" s="7">
        <f>SUM(F5:F25)</f>
        <v>336691</v>
      </c>
      <c r="G26" s="7">
        <f>SUM(G5:G25)</f>
        <v>58774</v>
      </c>
      <c r="H26" s="7">
        <f>SUM(H5:H25)</f>
        <v>49282</v>
      </c>
      <c r="I26" s="7">
        <f>SUM(I5:I25)</f>
        <v>444747</v>
      </c>
      <c r="J26" s="7">
        <f>SUM(J5:J25)</f>
        <v>241702.52976</v>
      </c>
    </row>
    <row r="27" ht="13.5" thickTop="1"/>
  </sheetData>
  <sheetProtection/>
  <mergeCells count="7">
    <mergeCell ref="F3:I3"/>
    <mergeCell ref="F19:J19"/>
    <mergeCell ref="F20:J20"/>
    <mergeCell ref="F21:J21"/>
    <mergeCell ref="F7:J7"/>
    <mergeCell ref="F17:J17"/>
    <mergeCell ref="F18:J1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300720anny</dc:creator>
  <cp:keywords/>
  <dc:description/>
  <cp:lastModifiedBy>Cecilia Gannedahl</cp:lastModifiedBy>
  <cp:lastPrinted>2005-02-28T15:31:56Z</cp:lastPrinted>
  <dcterms:created xsi:type="dcterms:W3CDTF">2005-02-07T11:10:55Z</dcterms:created>
  <dcterms:modified xsi:type="dcterms:W3CDTF">2007-11-26T21:13:25Z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