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0" yWindow="2610"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52511"/>
</workbook>
</file>

<file path=xl/calcChain.xml><?xml version="1.0" encoding="utf-8"?>
<calcChain xmlns="http://schemas.openxmlformats.org/spreadsheetml/2006/main">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<sst xmlns="http://schemas.openxmlformats.org/spreadsheetml/2006/main" count="2620" uniqueCount="1642">
  <si>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</si>
  <si>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</si>
  <si>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</si>
  <si>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</si>
  <si>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</si>
  <si>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</si>
  <si>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</si>
  <si>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</si>
  <si>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</si>
  <si>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</si>
  <si>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</si>
  <si>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</si>
  <si>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</si>
  <si>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</si>
  <si>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</si>
  <si>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</si>
  <si>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</si>
  <si>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</si>
  <si>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</si>
  <si>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</si>
  <si>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</si>
  <si>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</si>
  <si>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</si>
  <si>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</si>
  <si>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</si>
  <si>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</si>
  <si>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</si>
  <si>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</si>
  <si>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</si>
  <si>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</si>
  <si>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</si>
  <si>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</si>
  <si>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</si>
  <si>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</si>
  <si>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</si>
  <si>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</si>
  <si>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</si>
  <si>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</si>
  <si>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</si>
  <si>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</si>
  <si>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</si>
  <si>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</si>
  <si>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</si>
  <si>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</si>
  <si>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</si>
  <si>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</si>
  <si>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</si>
  <si>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</si>
  <si>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</si>
  <si>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</si>
  <si>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</si>
  <si>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</si>
  <si>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</si>
  <si>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</si>
  <si>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</si>
  <si>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</si>
  <si>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</si>
  <si>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</si>
  <si>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</si>
  <si>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</si>
  <si>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</si>
  <si>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</si>
  <si>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</si>
  <si>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</si>
  <si>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</si>
  <si>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</si>
  <si>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</si>
  <si>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</si>
  <si>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</si>
  <si>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</si>
  <si>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</si>
  <si>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</si>
  <si>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</si>
  <si>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</si>
  <si>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</si>
  <si>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</si>
  <si>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</si>
  <si>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</si>
  <si>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</si>
  <si>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</si>
  <si>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</si>
  <si>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</si>
  <si>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</si>
  <si>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</si>
  <si>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</si>
  <si>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</si>
  <si>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</si>
  <si>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</si>
  <si>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</si>
  <si>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</si>
  <si>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</si>
  <si>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</si>
  <si>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</si>
  <si>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</si>
  <si>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</si>
  <si>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</si>
  <si>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</si>
  <si>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</si>
  <si>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</si>
  <si>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</si>
  <si>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</si>
  <si>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</si>
  <si>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</si>
  <si>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</si>
  <si>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</si>
  <si>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</si>
  <si>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</si>
  <si>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</si>
  <si>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</si>
  <si>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</si>
  <si>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</si>
  <si>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</si>
  <si>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</si>
  <si>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</si>
  <si>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</si>
  <si>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</si>
  <si>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</si>
  <si>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</si>
  <si>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</si>
  <si>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</si>
  <si>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</si>
  <si>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</si>
  <si>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</si>
  <si>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</si>
  <si>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</si>
  <si>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</si>
  <si>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</si>
  <si>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</si>
  <si>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</si>
  <si>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</si>
  <si>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</si>
  <si>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</si>
  <si>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</si>
  <si>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</si>
  <si>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</si>
  <si>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</si>
  <si>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</si>
  <si>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</si>
  <si>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</si>
  <si>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</si>
  <si>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</si>
  <si>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</si>
  <si>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</si>
  <si>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</si>
  <si>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</si>
  <si>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</si>
  <si>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</si>
  <si>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</si>
  <si>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</si>
  <si>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</si>
  <si>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</si>
  <si>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</si>
  <si>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</si>
  <si>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</si>
  <si>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</si>
  <si>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</si>
  <si>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</si>
  <si>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</si>
  <si>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</si>
  <si>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</si>
  <si>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</si>
  <si>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</si>
  <si>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</si>
  <si>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</si>
  <si>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</si>
  <si>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</si>
  <si>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</si>
  <si>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</si>
  <si>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</si>
  <si>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</si>
  <si>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</si>
  <si>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</si>
  <si>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</si>
  <si>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</si>
  <si>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</si>
  <si>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</si>
  <si>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</si>
  <si>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</si>
  <si>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</si>
  <si>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</si>
  <si>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</si>
  <si>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</si>
  <si>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</si>
  <si>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</si>
  <si>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</si>
  <si>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</si>
  <si>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</si>
  <si>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</si>
  <si>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</si>
  <si>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</si>
  <si>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</si>
  <si>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</si>
  <si>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</si>
  <si>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</si>
  <si>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</si>
  <si>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</si>
  <si>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</si>
  <si>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</si>
  <si>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</si>
  <si>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</si>
  <si>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</si>
  <si>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</si>
  <si>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</si>
  <si>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</si>
  <si>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</si>
  <si>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</si>
  <si>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</si>
  <si>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</si>
  <si>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</si>
  <si>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</si>
  <si>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</si>
  <si>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</si>
  <si>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</si>
  <si>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</si>
  <si>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</si>
  <si>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</si>
  <si>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</si>
  <si>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</si>
  <si>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</si>
  <si>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</si>
  <si>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</si>
  <si>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</si>
  <si>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</si>
  <si>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</si>
  <si>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</si>
  <si>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</si>
  <si>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</si>
  <si>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</si>
  <si>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</si>
  <si>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</si>
  <si>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</si>
  <si>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</si>
  <si>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</si>
  <si>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</si>
  <si>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</si>
  <si>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</si>
  <si>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</si>
  <si>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</si>
  <si>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</si>
  <si>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</si>
  <si>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</si>
  <si>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</si>
  <si>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</si>
  <si>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</si>
  <si>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</si>
  <si>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</si>
  <si>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</si>
  <si>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</si>
  <si>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</si>
  <si>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</si>
  <si>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</si>
  <si>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</si>
  <si>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</si>
  <si>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</si>
  <si>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</si>
  <si>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</si>
  <si>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</si>
  <si>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</si>
  <si>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</si>
  <si>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</si>
  <si>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</si>
  <si>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</si>
  <si>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</si>
  <si>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</si>
  <si>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</si>
  <si>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</si>
  <si>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</si>
  <si>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</si>
  <si>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</si>
  <si>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</si>
  <si>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</si>
  <si>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</si>
  <si>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</si>
  <si>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</si>
  <si>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</si>
  <si>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</si>
  <si>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</si>
  <si>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</si>
  <si>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</si>
  <si>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</si>
  <si>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</si>
  <si>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</si>
  <si>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</si>
  <si>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</si>
  <si>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</si>
  <si>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</si>
  <si>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</si>
  <si>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</si>
  <si>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</si>
  <si>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</si>
  <si>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</si>
  <si>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</si>
  <si>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</si>
  <si>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</si>
  <si>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</si>
  <si>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</si>
  <si>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</si>
  <si>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</si>
  <si>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</si>
  <si>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</si>
  <si>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</si>
  <si>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</si>
  <si>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</si>
  <si>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</si>
  <si>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</si>
  <si>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</si>
  <si>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</si>
  <si>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</si>
  <si>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</si>
  <si>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</si>
  <si>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</si>
  <si>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</si>
  <si>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</si>
  <si>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</si>
  <si>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</si>
  <si>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</si>
  <si>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</si>
  <si>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</si>
  <si>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</si>
  <si>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</si>
  <si>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</si>
  <si>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</si>
  <si>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</si>
  <si>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</si>
  <si>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</si>
  <si>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</si>
  <si>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</si>
  <si>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</si>
  <si>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</si>
  <si>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</si>
  <si>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</si>
  <si>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</si>
  <si>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</si>
  <si>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</si>
  <si>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</si>
  <si>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</si>
  <si>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</si>
  <si>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</si>
  <si>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</si>
  <si>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</si>
  <si>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</si>
  <si>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</si>
  <si>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</si>
  <si>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</si>
  <si>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</si>
  <si>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</si>
  <si>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</si>
  <si>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</si>
  <si>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</si>
  <si>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</si>
  <si>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</si>
  <si>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</si>
  <si>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</si>
  <si>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</si>
  <si>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</si>
  <si>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</si>
  <si>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</si>
  <si>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</si>
  <si>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</si>
  <si>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</si>
  <si>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</si>
  <si>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</si>
  <si>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</si>
  <si>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</si>
  <si>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</si>
  <si>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</si>
  <si>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</si>
  <si>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</si>
  <si>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</si>
  <si>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</si>
  <si>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</si>
  <si>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</si>
  <si>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</si>
  <si>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</si>
  <si>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</si>
  <si>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</si>
  <si>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</si>
  <si>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</si>
  <si>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</si>
  <si>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</si>
  <si>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</si>
  <si>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</si>
  <si>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</si>
  <si>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</si>
  <si>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</si>
  <si>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</si>
  <si>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</si>
  <si>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</si>
  <si>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</si>
  <si>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</si>
  <si>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</si>
  <si>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</si>
  <si>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</si>
  <si>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</si>
  <si>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</si>
  <si>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</si>
  <si>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</si>
  <si>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</si>
  <si>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</si>
  <si>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</si>
  <si>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</si>
  <si>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</si>
  <si>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</si>
  <si>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</si>
  <si>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</si>
  <si>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</si>
  <si>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</si>
  <si>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</si>
  <si>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</si>
  <si>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</si>
  <si>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</si>
  <si>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</si>
  <si>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</si>
  <si>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</si>
  <si>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</si>
  <si>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</si>
  <si>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</si>
  <si>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</si>
  <si>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</si>
  <si>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</si>
  <si>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</si>
  <si>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</si>
  <si>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</si>
  <si>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</si>
  <si>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</si>
  <si>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</si>
  <si>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</si>
  <si>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</si>
  <si>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</si>
  <si>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</si>
  <si>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</si>
  <si>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</si>
  <si>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</si>
  <si>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</si>
  <si>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</si>
  <si>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</si>
  <si>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</si>
  <si>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</si>
  <si>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</si>
  <si>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</si>
  <si>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</si>
  <si>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</si>
  <si>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</si>
  <si>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</si>
  <si>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</si>
  <si>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</si>
  <si>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</si>
  <si>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</si>
  <si>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</si>
  <si>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</si>
  <si>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</si>
  <si>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</si>
  <si>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</si>
  <si>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</si>
  <si>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</si>
  <si>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</si>
  <si>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</si>
  <si>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</si>
  <si>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</si>
  <si>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</si>
  <si>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</si>
  <si>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</si>
  <si>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</si>
  <si>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</si>
  <si>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</si>
  <si>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</si>
  <si>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</si>
  <si>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</si>
  <si>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</si>
  <si>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</si>
  <si>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</si>
  <si>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</si>
  <si>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</si>
  <si>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</si>
  <si>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</si>
  <si>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</si>
  <si>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</si>
  <si>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</si>
  <si>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</si>
  <si>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</si>
  <si>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</si>
  <si>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</si>
  <si>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</si>
  <si>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</si>
  <si>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</si>
  <si>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</si>
  <si>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</si>
  <si>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</si>
  <si>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</si>
  <si>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</si>
  <si>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</si>
  <si>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</si>
  <si>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</si>
  <si>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</si>
  <si>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</si>
  <si>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</si>
  <si>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</si>
  <si>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</si>
  <si>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</si>
  <si>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</si>
  <si>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</si>
  <si>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</si>
  <si>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</si>
  <si>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</si>
  <si>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</si>
  <si>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</si>
  <si>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</si>
  <si>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</si>
  <si>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</si>
  <si>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</si>
  <si>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</si>
  <si>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</si>
  <si>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</si>
  <si>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</si>
  <si>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</si>
  <si>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</si>
  <si>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</si>
  <si>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</si>
  <si>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</si>
  <si>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</si>
  <si>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</si>
  <si>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</si>
  <si>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</si>
  <si>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</si>
  <si>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</si>
  <si>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</si>
  <si>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</si>
  <si>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</si>
  <si>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</si>
  <si>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</si>
  <si>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</si>
  <si>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</si>
  <si>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</si>
  <si>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</si>
  <si>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</si>
  <si>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</si>
  <si>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</si>
  <si>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</si>
  <si>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</si>
  <si>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</si>
  <si>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</si>
  <si>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</si>
  <si>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</si>
  <si>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</si>
  <si>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</si>
  <si>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</si>
  <si>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</si>
  <si>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</si>
  <si>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</si>
  <si>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</si>
  <si>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</si>
  <si>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</si>
  <si>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</si>
  <si>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</si>
  <si>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</si>
  <si>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</si>
  <si>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</si>
  <si>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</si>
  <si>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</si>
  <si>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</si>
  <si>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</si>
  <si>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</si>
  <si>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</si>
  <si>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</si>
  <si>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</si>
  <si>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</si>
  <si>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</si>
  <si>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</si>
  <si>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</si>
  <si>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</si>
  <si>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</si>
  <si>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</si>
  <si>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</si>
  <si>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</si>
  <si>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</si>
  <si>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</si>
  <si>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</si>
  <si>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</si>
  <si>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</si>
  <si>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</si>
  <si>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</si>
  <si>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</si>
  <si>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</si>
  <si>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</si>
  <si>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</si>
  <si>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</si>
  <si>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</si>
  <si>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</si>
  <si>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</si>
  <si>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</si>
  <si>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</si>
  <si>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</si>
  <si>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</si>
  <si>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</si>
  <si>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</si>
  <si>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</si>
  <si>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</si>
  <si>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</si>
  <si>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</si>
  <si>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</si>
  <si>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</si>
  <si>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</si>
  <si>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</si>
  <si>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</si>
  <si>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</si>
  <si>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</si>
  <si>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</si>
  <si>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</si>
  <si>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</si>
  <si>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</si>
  <si>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</si>
  <si>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</si>
  <si>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</si>
  <si>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</si>
  <si>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</si>
  <si>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</si>
  <si>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</si>
  <si>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</si>
  <si>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</si>
  <si>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</si>
  <si>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</si>
  <si>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</si>
  <si>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</si>
  <si>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</si>
  <si>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</si>
  <si>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</si>
  <si>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</si>
  <si>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</si>
  <si>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</si>
  <si>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</si>
  <si>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</si>
  <si>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</si>
  <si>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</si>
  <si>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</si>
  <si>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</si>
  <si>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</si>
  <si>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</si>
  <si>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</si>
  <si>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</si>
  <si>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</si>
  <si>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</si>
  <si>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</si>
  <si>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</si>
  <si>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</si>
  <si>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</si>
  <si>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</si>
  <si>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</si>
  <si>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</si>
  <si>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</si>
  <si>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</si>
  <si>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</si>
  <si>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</si>
  <si>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</si>
  <si>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</si>
  <si>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</si>
  <si>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</si>
  <si>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</si>
  <si>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</si>
  <si>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</si>
  <si>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</si>
  <si>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</si>
  <si>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</si>
  <si>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</si>
  <si>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</si>
  <si>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</si>
  <si>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</si>
  <si>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</si>
  <si>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</si>
  <si>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</si>
  <si>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</si>
  <si>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</si>
  <si>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</si>
  <si>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</si>
  <si>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</si>
  <si>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</si>
  <si>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</si>
  <si>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</si>
  <si>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</si>
  <si>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</si>
  <si>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</si>
  <si>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</si>
  <si>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</si>
  <si>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</si>
  <si>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</si>
  <si>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</si>
  <si>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</si>
  <si>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</si>
  <si>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</si>
  <si>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</si>
  <si>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</si>
  <si>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</si>
  <si>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</si>
  <si>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</si>
  <si>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</si>
  <si>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</si>
  <si>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</si>
  <si>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</si>
  <si>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</si>
  <si>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</si>
  <si>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</si>
  <si>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</si>
  <si>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</si>
  <si>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</si>
  <si>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</si>
  <si>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</si>
  <si>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</si>
  <si>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</si>
  <si>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</si>
  <si>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</si>
  <si>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</si>
  <si>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</si>
  <si>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</si>
  <si>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</si>
  <si>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</si>
  <si>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</si>
  <si>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</si>
  <si>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</si>
  <si>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</si>
  <si>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</si>
  <si>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</si>
  <si>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</si>
  <si>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</si>
  <si>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</si>
  <si>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</si>
  <si>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</si>
  <si>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</si>
  <si>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</si>
  <si>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</si>
  <si>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</si>
  <si>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</si>
  <si>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</si>
  <si>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</si>
  <si>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</si>
  <si>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</si>
  <si>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</si>
  <si>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</si>
  <si>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</si>
  <si>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</si>
  <si>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</si>
  <si>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</si>
  <si>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</si>
  <si>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</si>
  <si>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</si>
  <si>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</si>
  <si>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</si>
  <si>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</si>
  <si>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</si>
  <si>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</si>
  <si>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</si>
  <si>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</si>
  <si>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</si>
  <si>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</si>
  <si>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</si>
  <si>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</si>
  <si>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</si>
  <si>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</si>
  <si>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</si>
  <si>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</si>
  <si>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</si>
  <si>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</si>
  <si>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</si>
  <si>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</si>
  <si>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</si>
  <si>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</si>
  <si>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</si>
  <si>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</si>
  <si>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</si>
  <si>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</si>
  <si>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</si>
  <si>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</si>
  <si>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</si>
  <si>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</si>
  <si>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</si>
  <si>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</si>
  <si>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</si>
  <si>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</si>
  <si>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</si>
  <si>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</si>
  <si>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</si>
  <si>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</si>
  <si>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</si>
  <si>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</si>
  <si>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</si>
  <si>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</si>
  <si>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</si>
  <si>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</si>
  <si>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</si>
  <si>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</si>
  <si>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</si>
  <si>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</si>
  <si>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</si>
  <si>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</si>
  <si>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</si>
  <si>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</si>
  <si>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</si>
  <si>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</si>
  <si>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</si>
  <si>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</si>
  <si>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</si>
  <si>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</si>
  <si>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</si>
  <si>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</si>
  <si>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</si>
  <si>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</si>
  <si>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</si>
  <si>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</si>
  <si>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</si>
  <si>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</si>
  <si>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</si>
  <si>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</si>
  <si>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</si>
  <si>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</si>
  <si>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</si>
  <si>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</si>
  <si>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</si>
  <si>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</si>
  <si>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</si>
  <si>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</si>
  <si>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</si>
  <si>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</si>
  <si>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</si>
  <si>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</si>
  <si>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</si>
  <si>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</si>
  <si>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</si>
  <si>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</si>
  <si>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</si>
  <si>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</si>
  <si>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</si>
  <si>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</si>
  <si>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</si>
  <si>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</si>
  <si>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</si>
  <si>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</si>
  <si>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</si>
  <si>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</si>
  <si>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</si>
  <si>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</si>
  <si>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</si>
  <si>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</si>
  <si>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</si>
  <si>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</si>
  <si>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</si>
  <si>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</si>
  <si>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</si>
  <si>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</si>
  <si>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</si>
  <si>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</si>
  <si>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</si>
  <si>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</si>
  <si>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</si>
  <si>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</si>
  <si>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</si>
  <si>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</si>
  <si>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</si>
  <si>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</si>
  <si>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</si>
  <si>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</si>
  <si>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</si>
  <si>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</si>
  <si>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</si>
  <si>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</si>
  <si>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</si>
  <si>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</si>
  <si>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</si>
  <si>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</si>
  <si>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</si>
  <si>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</si>
  <si>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</si>
  <si>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</si>
  <si>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</si>
  <si>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</si>
  <si>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</si>
  <si>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</si>
  <si>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</si>
  <si>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</si>
  <si>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</si>
  <si>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</si>
  <si>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</si>
  <si>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</si>
  <si>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</si>
  <si>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</si>
  <si>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</si>
  <si>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</si>
  <si>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</si>
  <si>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</si>
  <si>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</si>
  <si>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</si>
  <si>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</si>
  <si>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</si>
  <si>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</si>
  <si>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</si>
  <si>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</si>
  <si>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</si>
  <si>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</si>
  <si>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</si>
  <si>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</si>
  <si>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</si>
  <si>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</si>
  <si>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</si>
  <si>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</si>
  <si>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</si>
  <si>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</si>
  <si>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</si>
  <si>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</si>
  <si>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</si>
  <si>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</si>
  <si>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</si>
  <si>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</si>
  <si>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</si>
  <si>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</si>
  <si>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</si>
  <si>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</si>
  <si>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</si>
  <si>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</si>
  <si>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</si>
  <si>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</si>
  <si>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</si>
  <si>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</si>
  <si>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</si>
  <si>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</si>
  <si>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</si>
  <si>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</si>
  <si>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</si>
  <si>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</si>
  <si>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</si>
  <si>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</si>
  <si>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</si>
  <si>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</si>
  <si>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</si>
  <si>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</si>
  <si>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</si>
  <si>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</si>
  <si>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</si>
  <si>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</si>
  <si>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</si>
  <si>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</si>
  <si>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</si>
  <si>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</si>
  <si>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</si>
  <si>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</si>
  <si>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</si>
  <si>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</si>
  <si>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</si>
  <si>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</si>
  <si>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</si>
  <si>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</si>
  <si>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</si>
  <si>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</si>
  <si>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</si>
  <si>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</si>
  <si>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</si>
  <si>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</si>
  <si>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</si>
  <si>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</si>
  <si>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</si>
  <si>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</si>
  <si>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</si>
  <si>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</si>
  <si>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</si>
  <si>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</si>
  <si>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</si>
  <si>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</si>
  <si>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</si>
  <si>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</si>
  <si>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</si>
  <si>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</si>
  <si>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</si>
  <si>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</si>
  <si>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</si>
  <si>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</si>
  <si>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</si>
  <si>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</si>
  <si>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</si>
  <si>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</si>
  <si>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</si>
  <si>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</si>
  <si>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</si>
  <si>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</si>
  <si>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</si>
  <si>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</si>
  <si>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</si>
  <si>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</si>
  <si>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</si>
  <si>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</si>
  <si>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</si>
  <si>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</si>
  <si>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</si>
  <si>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</si>
  <si>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</si>
  <si>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</si>
  <si>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</si>
  <si>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</si>
  <si>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</si>
  <si>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</si>
  <si>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</si>
  <si>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</si>
  <si>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</si>
  <si>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</si>
  <si>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</si>
  <si>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</si>
  <si>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</si>
  <si>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</si>
  <si>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</si>
  <si>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</si>
  <si>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</si>
  <si>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</si>
  <si>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</si>
  <si>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</si>
  <si>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</si>
  <si>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</si>
  <si>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</si>
  <si>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</si>
  <si>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</si>
  <si>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</si>
  <si>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</si>
  <si>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</si>
  <si>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</si>
  <si>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</si>
  <si>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</si>
  <si>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</si>
  <si>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</si>
  <si>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</si>
  <si>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</si>
  <si>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</si>
  <si>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</si>
  <si>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</si>
  <si>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</si>
  <si>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</si>
  <si>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</si>
  <si>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</si>
  <si>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</si>
  <si>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</si>
  <si>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</si>
  <si>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</si>
  <si>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</si>
  <si>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</si>
  <si>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</si>
  <si>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</si>
  <si>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</si>
  <si>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</si>
  <si>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</si>
  <si>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</si>
  <si>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</si>
  <si>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</si>
  <si>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</si>
  <si>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</si>
  <si>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</si>
  <si>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</si>
  <si>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</si>
  <si>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</si>
  <si>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</si>
  <si>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</si>
  <si>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</si>
  <si>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</si>
  <si>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</si>
  <si>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</si>
  <si>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</si>
  <si>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</si>
  <si>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</si>
  <si>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</si>
  <si>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</si>
  <si>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</si>
  <si>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</si>
  <si>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</si>
  <si>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</si>
  <si>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</si>
  <si>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</si>
  <si>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</si>
  <si>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</si>
  <si>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</si>
  <si>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</si>
  <si>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</si>
  <si>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</si>
  <si>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</si>
  <si>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</si>
  <si>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</si>
  <si>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</si>
  <si>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</si>
  <si>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</si>
  <si>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</si>
  <si>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</si>
  <si>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</si>
  <si>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</si>
  <si>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</si>
  <si>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</si>
  <si>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</si>
  <si>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</si>
  <si>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</si>
  <si>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</si>
  <si>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</si>
  <si>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</si>
  <si>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</si>
  <si>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</si>
  <si>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</si>
  <si>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</si>
  <si>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</si>
  <si>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</si>
  <si>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</si>
  <si>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</si>
  <si>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</si>
  <si>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</si>
  <si>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</si>
  <si>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</si>
  <si>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</si>
  <si>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</si>
  <si>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</si>
  <si>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</si>
  <si>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</si>
  <si>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</si>
  <si>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</si>
  <si>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</si>
  <si>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</si>
  <si>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</si>
  <si>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</si>
  <si>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</si>
  <si>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</si>
  <si>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</si>
  <si>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</si>
  <si>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</si>
  <si>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</si>
  <si>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</si>
  <si>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</si>
  <si>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</si>
  <si>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</si>
  <si>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</si>
  <si>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</si>
  <si>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</si>
  <si>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</si>
  <si>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</si>
  <si>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</si>
  <si>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</si>
  <si>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</si>
  <si>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</si>
  <si>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</si>
  <si>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</si>
  <si>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</si>
  <si>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</si>
  <si>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</si>
  <si>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</si>
  <si>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</si>
  <si>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</si>
  <si>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</si>
  <si>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</si>
  <si>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</si>
  <si>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</si>
  <si>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</si>
  <si>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</si>
  <si>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</si>
  <si>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</si>
  <si>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</si>
  <si>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</si>
  <si>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</si>
  <si>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</si>
  <si>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</si>
  <si>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</si>
  <si>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</si>
  <si>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</si>
  <si>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</si>
  <si>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</si>
  <si>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</si>
  <si>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</si>
  <si>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</si>
  <si>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</si>
  <si>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</si>
  <si>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</si>
  <si>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</si>
  <si>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</si>
  <si>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</si>
  <si>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</si>
  <si>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</si>
  <si>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</si>
  <si>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</si>
  <si>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</si>
  <si>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</si>
  <si>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</si>
  <si>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</si>
  <si>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</si>
  <si>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</si>
  <si>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</si>
  <si>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</si>
  <si>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</si>
  <si>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</si>
  <si>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</si>
  <si>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</si>
  <si>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</si>
  <si>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</si>
  <si>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</si>
  <si>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</si>
  <si>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</si>
  <si>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</si>
  <si>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</si>
  <si>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</si>
  <si>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</si>
  <si>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</si>
  <si>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</si>
  <si>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</si>
  <si>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</si>
  <si>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</si>
  <si>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</si>
  <si>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</si>
  <si>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</si>
  <si>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</si>
  <si>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</si>
  <si>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</si>
  <si>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</si>
  <si>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</si>
  <si>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</si>
  <si>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</si>
  <si>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</si>
  <si>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</si>
  <si>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</si>
  <si>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</si>
  <si>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</si>
  <si>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</si>
  <si>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</si>
  <si>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</si>
  <si>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</si>
  <si>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</si>
  <si>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</si>
  <si>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</si>
  <si>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</si>
  <si>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</si>
  <si>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</si>
  <si>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</si>
  <si>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</si>
  <si>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</si>
  <si>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</si>
  <si>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</si>
  <si>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</si>
  <si>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</si>
  <si>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</si>
  <si>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</si>
  <si>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</si>
  <si>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</si>
  <si>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</si>
  <si>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</si>
  <si>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</si>
  <si>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</si>
  <si>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</si>
  <si>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</si>
  <si>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</si>
  <si>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</si>
  <si>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</si>
  <si>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</si>
  <si>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</si>
  <si>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</si>
  <si>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</si>
  <si>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</si>
  <si>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</si>
  <si>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</si>
  <si>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</si>
  <si>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</si>
  <si>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</si>
  <si>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</si>
  <si>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</si>
  <si>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</si>
  <si>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</si>
  <si>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</si>
  <si>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</si>
  <si>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</si>
  <si>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</si>
  <si>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</si>
  <si>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</si>
  <si>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</si>
  <si>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</si>
  <si>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</si>
  <si>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</si>
  <si>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</si>
  <si>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</si>
  <si>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</si>
  <si>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</si>
  <si>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</si>
  <si>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</si>
  <si>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</si>
  <si>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</si>
  <si>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</si>
  <si>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</si>
  <si>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</si>
  <si>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</si>
  <si>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</si>
  <si>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</si>
  <si>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</si>
  <si>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</si>
  <si>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</si>
  <si>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</si>
  <si>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</si>
  <si>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</si>
  <si>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</si>
  <si>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</si>
  <si>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</si>
  <si>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</si>
  <si>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</si>
  <si>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</si>
  <si>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</si>
  <si>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</si>
  <si>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</si>
  <si>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</si>
  <si>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</si>
  <si>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</si>
  <si>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</si>
  <si>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</si>
  <si>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</si>
  <si>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</si>
  <si>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</si>
  <si>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</si>
  <si>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</si>
  <si>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</si>
  <si>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</si>
  <si>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</si>
  <si>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</si>
  <si>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</si>
  <si>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</si>
  <si>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</si>
  <si>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</si>
  <si>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</si>
  <si>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</si>
  <si>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</si>
  <si>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</si>
  <si>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</si>
  <si>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</si>
  <si>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</si>
  <si>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</si>
  <si>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</si>
  <si>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</si>
  <si>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</si>
  <si>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</si>
  <si>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</si>
  <si>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</si>
  <si>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</si>
  <si>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</si>
  <si>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</si>
  <si>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</si>
  <si>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</si>
  <si>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</si>
  <si>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</si>
  <si>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</si>
  <si>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</si>
  <si>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</si>
  <si>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</si>
  <si>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</si>
  <si>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</si>
  <si>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</si>
  <si>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</si>
  <si>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</si>
  <si>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</si>
  <si>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</si>
  <si>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</si>
  <si>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</si>
  <si>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</si>
  <si>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</si>
  <si>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</si>
  <si>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</si>
  <si>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</si>
  <si>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</si>
  <si>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</si>
  <si>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</si>
  <si>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</si>
  <si>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</si>
  <si>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</si>
  <si>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</si>
  <si>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</si>
  <si>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</si>
  <si>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</si>
  <si>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</si>
  <si>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</si>
  <si>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</si>
  <si>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</si>
  <si>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</si>
  <si>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</si>
  <si>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</si>
  <si>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</si>
  <si>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</si>
  <si>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</si>
  <si>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</si>
  <si>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</si>
  <si>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</si>
  <si>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</si>
  <si>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</si>
  <si>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</si>
  <si>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</si>
  <si>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</si>
  <si>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</si>
  <si>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</si>
  <si>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</si>
  <si>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</si>
  <si>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</si>
  <si>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</si>
  <si>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</si>
  <si>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</si>
  <si>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</si>
  <si>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</si>
  <si>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</si>
  <si>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</si>
  <si>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</si>
  <si>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</si>
  <si>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</si>
  <si>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</si>
  <si>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</si>
  <si>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</si>
  <si>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</si>
  <si>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</si>
  <si>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</si>
  <si>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</si>
  <si>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</si>
  <si>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</si>
  <si>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</si>
  <si>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</si>
  <si>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</si>
  <si>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</si>
  <si>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</si>
  <si>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</si>
  <si>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</si>
  <si>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</si>
  <si>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</si>
  <si>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</si>
  <si>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</si>
  <si>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</si>
  <si>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</si>
  <si>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</si>
  <si>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</si>
  <si>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</si>
  <si>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</si>
  <si>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</si>
  <si>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</si>
  <si>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</si>
  <si>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</si>
  <si>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</si>
  <si>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</si>
  <si>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</si>
  <si>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</si>
  <si>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</si>
  <si>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</si>
  <si>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</si>
  <si>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</si>
  <si>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</si>
  <si>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</si>
  <si>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</si>
  <si>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</si>
  <si>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</si>
  <si>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</si>
  <si>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</si>
  <si>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</si>
  <si>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</si>
  <si>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</si>
  <si>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</si>
  <si>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</si>
  <si>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</si>
  <si>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</si>
  <si>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</si>
  <si>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</si>
  <si>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</si>
  <si>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</si>
  <si>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</si>
  <si>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</si>
  <si>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</si>
  <si>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</si>
  <si>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</si>
  <si>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</si>
  <si>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</si>
  <si>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</si>
  <si>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</si>
  <si>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</si>
  <si>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</si>
  <si>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</si>
  <si>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</si>
  <si>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</si>
  <si>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</si>
  <si>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</si>
  <si>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</si>
  <si>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</si>
  <si>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</si>
  <si>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</si>
  <si>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</si>
  <si>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</si>
  <si>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</si>
  <si>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</si>
  <si>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</si>
  <si>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</si>
  <si>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</si>
  <si>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</si>
  <si>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</si>
  <si>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</si>
  <si>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</si>
  <si>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</si>
  <si>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</si>
  <si>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</si>
  <si>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</si>
  <si>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</si>
  <si>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</si>
  <si>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</si>
  <si>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</si>
  <si>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</si>
  <si>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</si>
  <si>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</si>
  <si>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</si>
  <si>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</si>
  <si>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</si>
  <si>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</si>
  <si>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</si>
  <si>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</si>
  <si>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</si>
  <si>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</si>
  <si>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</si>
  <si>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</si>
  <si>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</si>
  <si>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</si>
  <si>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</si>
  <si>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</si>
  <si>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</si>
  <si>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</si>
  <si>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</si>
  <si>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</si>
  <si>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</si>
  <si>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</si>
  <si>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</si>
  <si>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</si>
  <si>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</si>
  <si>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</si>
  <si>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</si>
  <si>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</si>
  <si>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</si>
  <si>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</si>
  <si>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</si>
  <si>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</si>
  <si>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</si>
  <si>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</si>
  <si>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</si>
  <si>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</si>
  <si>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</si>
  <si>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</si>
  <si>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</si>
  <si>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</si>
  <si>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</si>
  <si>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</si>
  <si>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</si>
  <si>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</si>
  <si>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</si>
  <si>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</si>
  <si>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</si>
  <si>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</si>
  <si>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</si>
  <si>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</si>
  <si>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</si>
  <si>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</si>
  <si>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</si>
  <si>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</si>
  <si>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</si>
  <si>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</si>
  <si>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</si>
  <si>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</si>
  <si>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</si>
  <si>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</si>
  <si>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</si>
  <si>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</si>
  <si>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</si>
  <si>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</si>
  <si>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</si>
  <si>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</si>
  <si>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</si>
  <si>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</si>
  <si>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</si>
  <si>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</si>
  <si>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</si>
  <si>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</si>
  <si>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</si>
  <si>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</si>
  <si>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</si>
  <si>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</si>
  <si>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</si>
  <si>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</si>
  <si>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</si>
  <si>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</si>
  <si>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</si>
  <si>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</si>
  <si>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</si>
  <si>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</si>
  <si>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</si>
  <si>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</si>
  <si>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</si>
  <si>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</si>
  <si>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</si>
  <si>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</si>
  <si>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</si>
  <si>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</si>
  <si>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</si>
  <si>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</si>
  <si>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</si>
  <si>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</si>
  <si>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</si>
  <si>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</si>
  <si>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</si>
  <si>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</si>
  <si>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</si>
  <si>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</si>
  <si>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</si>
  <si>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</si>
  <si>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</si>
  <si>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</si>
  <si>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</si>
  <si>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</si>
  <si>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</si>
  <si>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</si>
  <si>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</si>
  <si>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</si>
  <si>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</si>
  <si>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</si>
  <si>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</si>
  <si>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</si>
  <si>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</si>
  <si>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</si>
  <si>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</si>
  <si>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</si>
  <si>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</si>
  <si>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</si>
  <si>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</si>
  <si>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</si>
  <si>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</si>
  <si>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</si>
  <si>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</si>
  <si>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</si>
  <si>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</si>
  <si>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</si>
  <si>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</si>
  <si>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</si>
  <si>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</si>
  <si>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</si>
  <si>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</si>
  <si>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</si>
  <si>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</si>
  <si>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</si>
  <si>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</si>
  <si>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</si>
  <si>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</si>
  <si>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5Y European Oil Basket WO</t>
  </si>
  <si>
    <t>SE0007704994</t>
  </si>
  <si>
    <t>BP/ LN</t>
  </si>
  <si>
    <t>FP FP</t>
  </si>
  <si>
    <t>RDSA NA</t>
  </si>
  <si>
    <t>REP SM</t>
  </si>
  <si>
    <t xml:space="preserve">MSIL SIF 1273ACOIL </t>
  </si>
  <si>
    <t>MSIL_SIF_1273ACOIL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</si>
</sst>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Font="1" applyBorder="1" applyAlignment="1">
      <alignment wrapText="1"/>
    </xf>
    <xf numFmtId="164" fontId="36" fillId="0" borderId="1" xfId="0" applyNumberFormat="1" applyFont="1" applyFill="1" applyBorder="1"/>
    <xf numFmtId="0" fontId="36" fillId="41" borderId="1" xfId="0"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22" sqref="K22"/>
    </sheetView>
  </sheetViews>
  <sheetFormatPr defaultColWidth="9.140625" defaultRowHeight="12.75"/>
  <cols>
    <col min="1" max="1" width="19.42578125" style="55" customWidth="1"/>
    <col min="2" max="2" width="31.140625" style="55" customWidth="1"/>
    <col min="3" max="3" width="16.7109375" style="55" customWidth="1"/>
    <col min="4" max="4" width="29.855468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ht="25.5">
      <c r="A2" s="1" t="s">
        <v>18</v>
      </c>
      <c r="B2" s="64" t="s">
        <v>290</v>
      </c>
      <c r="C2" s="247" t="s">
        <v>1109</v>
      </c>
      <c r="D2" s="64" t="s">
        <v>1316</v>
      </c>
      <c r="E2" s="65">
        <v>10000</v>
      </c>
      <c r="F2" s="65" t="s">
        <v>35</v>
      </c>
      <c r="G2" s="64" t="s">
        <v>285</v>
      </c>
      <c r="H2" s="3">
        <v>42412</v>
      </c>
      <c r="I2" s="226" t="str">
        <f>IF(C2="-","",VLOOKUP(C2,BondIssuerTable,2,0))</f>
        <v>MSIBV</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428</v>
      </c>
      <c r="M5" s="251"/>
      <c r="N5" s="250" t="s">
        <v>429</v>
      </c>
      <c r="O5" s="251"/>
      <c r="P5" s="250" t="s">
        <v>430</v>
      </c>
      <c r="Q5" s="251"/>
      <c r="R5" s="250" t="s">
        <v>431</v>
      </c>
      <c r="S5" s="251"/>
      <c r="T5" s="250" t="s">
        <v>432</v>
      </c>
      <c r="U5" s="251"/>
      <c r="V5" s="250" t="s">
        <v>433</v>
      </c>
      <c r="W5" s="251"/>
      <c r="X5" s="250" t="s">
        <v>434</v>
      </c>
      <c r="Y5" s="251"/>
      <c r="Z5" s="250" t="s">
        <v>435</v>
      </c>
      <c r="AA5" s="251"/>
      <c r="AB5" s="250" t="s">
        <v>436</v>
      </c>
      <c r="AC5" s="251"/>
      <c r="AD5" s="250" t="s">
        <v>437</v>
      </c>
      <c r="AE5" s="251"/>
      <c r="AF5" s="250" t="s">
        <v>438</v>
      </c>
      <c r="AG5" s="251"/>
      <c r="AH5" s="250" t="s">
        <v>439</v>
      </c>
      <c r="AI5" s="251"/>
      <c r="AJ5" s="250" t="s">
        <v>440</v>
      </c>
      <c r="AK5" s="251"/>
      <c r="AL5" s="250" t="s">
        <v>441</v>
      </c>
      <c r="AM5" s="251"/>
      <c r="AN5" s="250" t="s">
        <v>442</v>
      </c>
      <c r="AO5" s="251"/>
      <c r="AP5" s="250" t="s">
        <v>443</v>
      </c>
      <c r="AQ5" s="251"/>
      <c r="AR5" s="250" t="s">
        <v>444</v>
      </c>
      <c r="AS5" s="251"/>
      <c r="AT5" s="250" t="s">
        <v>445</v>
      </c>
      <c r="AU5" s="251"/>
      <c r="AV5" s="250" t="s">
        <v>446</v>
      </c>
      <c r="AW5" s="251"/>
      <c r="AX5" s="250" t="s">
        <v>447</v>
      </c>
      <c r="AY5" s="251"/>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247" t="s">
        <v>1640</v>
      </c>
      <c r="B7" s="247" t="s">
        <v>1634</v>
      </c>
      <c r="C7" s="64"/>
      <c r="D7" s="64" t="s">
        <v>1635</v>
      </c>
      <c r="E7" s="69">
        <v>100</v>
      </c>
      <c r="F7" s="69" t="s">
        <v>1468</v>
      </c>
      <c r="G7" s="65">
        <v>4300000</v>
      </c>
      <c r="H7" s="3">
        <v>42412</v>
      </c>
      <c r="I7" s="3">
        <v>44239</v>
      </c>
      <c r="J7" s="248">
        <v>44225</v>
      </c>
      <c r="K7" s="249" t="s">
        <v>1641</v>
      </c>
      <c r="L7" s="104" t="s">
        <v>1636</v>
      </c>
      <c r="M7" s="71">
        <v>25</v>
      </c>
      <c r="N7" s="104" t="s">
        <v>1637</v>
      </c>
      <c r="O7" s="71">
        <v>25</v>
      </c>
      <c r="P7" s="55" t="s">
        <v>1638</v>
      </c>
      <c r="Q7" s="71">
        <v>25</v>
      </c>
      <c r="R7" s="104" t="s">
        <v>1639</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247"/>
      <c r="B8" s="247"/>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247"/>
      <c r="B9" s="247"/>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I7 H2">
      <formula1>1</formula1>
    </dataValidation>
    <dataValidation type="date" operator="greaterThanOrEqual" allowBlank="1" showInputMessage="1" showErrorMessage="1" errorTitle="Reimbursement date" error="Please enter a valid date grater than the listing date." sqref="J7 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10: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Q7:Q106 AY7:AY106 M7:M106 O7:O106 U7:U106 W7:W106 Y7:Y106 AA7:AA106 AC7:AC106 AE7:AE106 AG7:AG106 AI7:AI106 AK7:AK106 AM7:AM106 AO7:AO106 AQ7:AQ106 AS7:AS106 AU7:AU106 AW7:AW106 S7:S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1" t="s">
        <v>855</v>
      </c>
      <c r="B4" s="261"/>
      <c r="C4" s="261"/>
      <c r="D4" s="261"/>
      <c r="E4" s="261"/>
      <c r="F4" s="261"/>
      <c r="G4" s="261"/>
      <c r="H4" s="261"/>
      <c r="I4" s="261"/>
      <c r="J4" s="261"/>
      <c r="K4" s="261"/>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3" t="s">
        <v>1011</v>
      </c>
      <c r="T5" s="254"/>
      <c r="U5" s="254"/>
      <c r="V5" s="254"/>
      <c r="W5" s="254"/>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2" t="s">
        <v>1186</v>
      </c>
      <c r="B5" s="252"/>
      <c r="C5" s="252"/>
      <c r="D5" s="93"/>
      <c r="E5" s="93"/>
      <c r="F5" s="93"/>
      <c r="G5" s="93"/>
      <c r="H5" s="93"/>
      <c r="I5" s="93"/>
      <c r="J5" s="93"/>
      <c r="K5" s="220"/>
      <c r="L5" s="220"/>
      <c r="M5" s="220"/>
      <c r="N5" s="220"/>
      <c r="O5" s="220"/>
      <c r="P5" s="220"/>
      <c r="Q5" s="220"/>
      <c r="R5" s="220"/>
      <c r="S5" s="253" t="s">
        <v>1011</v>
      </c>
      <c r="T5" s="254"/>
      <c r="U5" s="254"/>
      <c r="V5" s="254"/>
      <c r="W5" s="254"/>
      <c r="X5" s="253" t="s">
        <v>1072</v>
      </c>
      <c r="Y5" s="254"/>
      <c r="Z5" s="254"/>
      <c r="AA5" s="254"/>
      <c r="AB5" s="254"/>
      <c r="AC5" s="253" t="s">
        <v>1073</v>
      </c>
      <c r="AD5" s="254"/>
      <c r="AE5" s="254"/>
      <c r="AF5" s="254"/>
      <c r="AG5" s="254"/>
      <c r="AH5" s="253" t="s">
        <v>1074</v>
      </c>
      <c r="AI5" s="254"/>
      <c r="AJ5" s="254"/>
      <c r="AK5" s="254"/>
      <c r="AL5" s="254"/>
      <c r="AM5" s="253" t="s">
        <v>1075</v>
      </c>
      <c r="AN5" s="254"/>
      <c r="AO5" s="254"/>
      <c r="AP5" s="254"/>
      <c r="AQ5" s="254"/>
      <c r="AR5" s="253" t="s">
        <v>1076</v>
      </c>
      <c r="AS5" s="254"/>
      <c r="AT5" s="254"/>
      <c r="AU5" s="254"/>
      <c r="AV5" s="254"/>
      <c r="AW5" s="253" t="s">
        <v>1077</v>
      </c>
      <c r="AX5" s="254"/>
      <c r="AY5" s="254"/>
      <c r="AZ5" s="254"/>
      <c r="BA5" s="254"/>
      <c r="BB5" s="253" t="s">
        <v>1078</v>
      </c>
      <c r="BC5" s="254"/>
      <c r="BD5" s="254"/>
      <c r="BE5" s="254"/>
      <c r="BF5" s="254"/>
      <c r="BG5" s="253" t="s">
        <v>1079</v>
      </c>
      <c r="BH5" s="254"/>
      <c r="BI5" s="254"/>
      <c r="BJ5" s="254"/>
      <c r="BK5" s="254"/>
      <c r="BL5" s="253" t="s">
        <v>1080</v>
      </c>
      <c r="BM5" s="254"/>
      <c r="BN5" s="254"/>
      <c r="BO5" s="254"/>
      <c r="BP5" s="254"/>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P2" activePane="bottomRight" state="frozen"/>
      <selection pane="topRight" activeCell="B1" sqref="B1"/>
      <selection pane="bottomLeft" activeCell="A2" sqref="A2"/>
      <selection pane="bottomRight" activeCell="U19" sqref="U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5">
        <v>40858</v>
      </c>
      <c r="C1" s="256"/>
      <c r="D1" s="257"/>
      <c r="F1" s="9" t="s">
        <v>320</v>
      </c>
    </row>
    <row r="2" spans="1:21">
      <c r="A2" s="10" t="s">
        <v>321</v>
      </c>
      <c r="B2" s="258" t="s">
        <v>343</v>
      </c>
      <c r="C2" s="259"/>
      <c r="D2" s="260"/>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2016-02-08T15:36:38Z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