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500" yWindow="42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<sst xmlns="http://schemas.openxmlformats.org/spreadsheetml/2006/main" count="2872" uniqueCount="1823">
  <si>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</si>
  <si>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</si>
  <si>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</si>
  <si>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</si>
  <si>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</si>
  <si>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</si>
  <si>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</si>
  <si>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</si>
  <si>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</si>
  <si>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</si>
  <si>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</si>
  <si>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</si>
  <si>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</si>
  <si>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</si>
  <si>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</si>
  <si>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</si>
  <si>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</si>
  <si>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</si>
  <si>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</si>
  <si>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</si>
  <si>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</si>
  <si>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</si>
  <si>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</si>
  <si>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</si>
  <si>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</si>
  <si>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</si>
  <si>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</si>
  <si>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</si>
  <si>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</si>
  <si>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</si>
  <si>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</si>
  <si>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</si>
  <si>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</si>
  <si>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</si>
  <si>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</si>
  <si>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</si>
  <si>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</si>
  <si>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</si>
  <si>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</si>
  <si>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</si>
  <si>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</si>
  <si>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</si>
  <si>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</si>
  <si>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</si>
  <si>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</si>
  <si>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</si>
  <si>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</si>
  <si>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</si>
  <si>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</si>
  <si>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</si>
  <si>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</si>
  <si>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</si>
  <si>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</si>
  <si>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</si>
  <si>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</si>
  <si>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</si>
  <si>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</si>
  <si>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</si>
  <si>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</si>
  <si>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</si>
  <si>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</si>
  <si>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</si>
  <si>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</si>
  <si>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</si>
  <si>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</si>
  <si>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</si>
  <si>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</si>
  <si>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</si>
  <si>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</si>
  <si>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</si>
  <si>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</si>
  <si>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</si>
  <si>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</si>
  <si>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</si>
  <si>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</si>
  <si>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</si>
  <si>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</si>
  <si>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</si>
  <si>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</si>
  <si>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</si>
  <si>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</si>
  <si>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</si>
  <si>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</si>
  <si>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</si>
  <si>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</si>
  <si>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</si>
  <si>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</si>
  <si>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</si>
  <si>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</si>
  <si>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</si>
  <si>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</si>
  <si>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</si>
  <si>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</si>
  <si>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</si>
  <si>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</si>
  <si>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</si>
  <si>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</si>
  <si>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</si>
  <si>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</si>
  <si>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</si>
  <si>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</si>
  <si>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</si>
  <si>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</si>
  <si>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</si>
  <si>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</si>
  <si>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</si>
  <si>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</si>
  <si>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</si>
  <si>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</si>
  <si>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</si>
  <si>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</si>
  <si>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</si>
  <si>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</si>
  <si>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</si>
  <si>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</si>
  <si>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</si>
  <si>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</si>
  <si>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</si>
  <si>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</si>
  <si>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</si>
  <si>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</si>
  <si>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</si>
  <si>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</si>
  <si>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</si>
  <si>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</si>
  <si>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</si>
  <si>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</si>
  <si>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</si>
  <si>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</si>
  <si>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</si>
  <si>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</si>
  <si>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</si>
  <si>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</si>
  <si>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</si>
  <si>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</si>
  <si>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</si>
  <si>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</si>
  <si>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</si>
  <si>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</si>
  <si>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</si>
  <si>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</si>
  <si>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</si>
  <si>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</si>
  <si>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</si>
  <si>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</si>
  <si>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</si>
  <si>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</si>
  <si>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</si>
  <si>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</si>
  <si>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</si>
  <si>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</si>
  <si>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</si>
  <si>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</si>
  <si>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</si>
  <si>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</si>
  <si>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</si>
  <si>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</si>
  <si>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</si>
  <si>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</si>
  <si>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</si>
  <si>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</si>
  <si>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</si>
  <si>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</si>
  <si>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</si>
  <si>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</si>
  <si>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</si>
  <si>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</si>
  <si>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</si>
  <si>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</si>
  <si>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</si>
  <si>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</si>
  <si>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</si>
  <si>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</si>
  <si>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</si>
  <si>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</si>
  <si>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</si>
  <si>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</si>
  <si>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</si>
  <si>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</si>
  <si>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</si>
  <si>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</si>
  <si>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</si>
  <si>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</si>
  <si>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</si>
  <si>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</si>
  <si>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</si>
  <si>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</si>
  <si>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</si>
  <si>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</si>
  <si>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</si>
  <si>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</si>
  <si>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</si>
  <si>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</si>
  <si>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</si>
  <si>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</si>
  <si>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</si>
  <si>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</si>
  <si>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</si>
  <si>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</si>
  <si>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</si>
  <si>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</si>
  <si>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</si>
  <si>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</si>
  <si>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</si>
  <si>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</si>
  <si>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</si>
  <si>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</si>
  <si>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</si>
  <si>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</si>
  <si>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</si>
  <si>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</si>
  <si>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</si>
  <si>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</si>
  <si>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</si>
  <si>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</si>
  <si>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</si>
  <si>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</si>
  <si>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</si>
  <si>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</si>
  <si>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</si>
  <si>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</si>
  <si>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</si>
  <si>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</si>
  <si>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</si>
  <si>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</si>
  <si>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</si>
  <si>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</si>
  <si>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</si>
  <si>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</si>
  <si>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</si>
  <si>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</si>
  <si>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</si>
  <si>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</si>
  <si>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</si>
  <si>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</si>
  <si>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</si>
  <si>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</si>
  <si>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</si>
  <si>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</si>
  <si>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</si>
  <si>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</si>
  <si>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</si>
  <si>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</si>
  <si>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</si>
  <si>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</si>
  <si>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</si>
  <si>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</si>
  <si>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</si>
  <si>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</si>
  <si>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</si>
  <si>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</si>
  <si>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</si>
  <si>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</si>
  <si>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</si>
  <si>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</si>
  <si>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</si>
  <si>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</si>
  <si>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</si>
  <si>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</si>
  <si>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</si>
  <si>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</si>
  <si>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</si>
  <si>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</si>
  <si>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</si>
  <si>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</si>
  <si>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</si>
  <si>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</si>
  <si>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</si>
  <si>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</si>
  <si>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</si>
  <si>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</si>
  <si>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</si>
  <si>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</si>
  <si>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</si>
  <si>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</si>
  <si>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</si>
  <si>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</si>
  <si>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</si>
  <si>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</si>
  <si>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</si>
  <si>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</si>
  <si>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</si>
  <si>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</si>
  <si>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</si>
  <si>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</si>
  <si>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</si>
  <si>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</si>
  <si>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</si>
  <si>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</si>
  <si>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</si>
  <si>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</si>
  <si>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</si>
  <si>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</si>
  <si>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</si>
  <si>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</si>
  <si>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</si>
  <si>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</si>
  <si>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</si>
  <si>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</si>
  <si>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</si>
  <si>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</si>
  <si>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</si>
  <si>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</si>
  <si>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</si>
  <si>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</si>
  <si>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</si>
  <si>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</si>
  <si>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</si>
  <si>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</si>
  <si>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</si>
  <si>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</si>
  <si>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</si>
  <si>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</si>
  <si>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</si>
  <si>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</si>
  <si>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</si>
  <si>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</si>
  <si>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</si>
  <si>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</si>
  <si>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</si>
  <si>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</si>
  <si>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</si>
  <si>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</si>
  <si>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</si>
  <si>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</si>
  <si>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</si>
  <si>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</si>
  <si>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</si>
  <si>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</si>
  <si>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</si>
  <si>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</si>
  <si>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</si>
  <si>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</si>
  <si>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</si>
  <si>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</si>
  <si>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</si>
  <si>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</si>
  <si>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</si>
  <si>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</si>
  <si>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</si>
  <si>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</si>
  <si>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</si>
  <si>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</si>
  <si>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</si>
  <si>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</si>
  <si>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</si>
  <si>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</si>
  <si>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</si>
  <si>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</si>
  <si>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</si>
  <si>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</si>
  <si>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</si>
  <si>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</si>
  <si>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</si>
  <si>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</si>
  <si>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</si>
  <si>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</si>
  <si>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</si>
  <si>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</si>
  <si>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</si>
  <si>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</si>
  <si>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</si>
  <si>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</si>
  <si>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</si>
  <si>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</si>
  <si>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</si>
  <si>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</si>
  <si>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</si>
  <si>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</si>
  <si>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</si>
  <si>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</si>
  <si>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</si>
  <si>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</si>
  <si>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</si>
  <si>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</si>
  <si>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</si>
  <si>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</si>
  <si>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</si>
  <si>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</si>
  <si>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</si>
  <si>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</si>
  <si>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</si>
  <si>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</si>
  <si>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</si>
  <si>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</si>
  <si>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</si>
  <si>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</si>
  <si>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</si>
  <si>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</si>
  <si>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</si>
  <si>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</si>
  <si>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</si>
  <si>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</si>
  <si>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</si>
  <si>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</si>
  <si>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</si>
  <si>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</si>
  <si>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</si>
  <si>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</si>
  <si>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</si>
  <si>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</si>
  <si>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</si>
  <si>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</si>
  <si>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</si>
  <si>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</si>
  <si>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</si>
  <si>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</si>
  <si>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</si>
  <si>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</si>
  <si>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</si>
  <si>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</si>
  <si>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</si>
  <si>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</si>
  <si>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</si>
  <si>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</si>
  <si>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</si>
  <si>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</si>
  <si>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</si>
  <si>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</si>
  <si>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</si>
  <si>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</si>
  <si>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</si>
  <si>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</si>
  <si>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</si>
  <si>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</si>
  <si>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</si>
  <si>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</si>
  <si>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</si>
  <si>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</si>
  <si>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</si>
  <si>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</si>
  <si>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</si>
  <si>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</si>
  <si>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</si>
  <si>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</si>
  <si>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</si>
  <si>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</si>
  <si>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</si>
  <si>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</si>
  <si>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</si>
  <si>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</si>
  <si>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</si>
  <si>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</si>
  <si>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</si>
  <si>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</si>
  <si>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</si>
  <si>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</si>
  <si>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</si>
  <si>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</si>
  <si>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</si>
  <si>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</si>
  <si>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</si>
  <si>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</si>
  <si>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</si>
  <si>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</si>
  <si>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</si>
  <si>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</si>
  <si>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</si>
  <si>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</si>
  <si>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</si>
  <si>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</si>
  <si>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</si>
  <si>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</si>
  <si>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</si>
  <si>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</si>
  <si>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</si>
  <si>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</si>
  <si>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</si>
  <si>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</si>
  <si>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</si>
  <si>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</si>
  <si>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</si>
  <si>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</si>
  <si>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</si>
  <si>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</si>
  <si>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</si>
  <si>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</si>
  <si>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</si>
  <si>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</si>
  <si>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</si>
  <si>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</si>
  <si>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</si>
  <si>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</si>
  <si>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</si>
  <si>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</si>
  <si>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</si>
  <si>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</si>
  <si>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</si>
  <si>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</si>
  <si>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</si>
  <si>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</si>
  <si>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</si>
  <si>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</si>
  <si>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</si>
  <si>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</si>
  <si>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</si>
  <si>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</si>
  <si>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</si>
  <si>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</si>
  <si>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</si>
  <si>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</si>
  <si>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</si>
  <si>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</si>
  <si>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</si>
  <si>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</si>
  <si>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</si>
  <si>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</si>
  <si>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</si>
  <si>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</si>
  <si>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</si>
  <si>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</si>
  <si>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</si>
  <si>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</si>
  <si>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</si>
  <si>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</si>
  <si>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</si>
  <si>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</si>
  <si>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</si>
  <si>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</si>
  <si>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</si>
  <si>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</si>
  <si>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</si>
  <si>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</si>
  <si>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</si>
  <si>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</si>
  <si>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</si>
  <si>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</si>
  <si>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</si>
  <si>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</si>
  <si>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</si>
  <si>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</si>
  <si>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</si>
  <si>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</si>
  <si>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</si>
  <si>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</si>
  <si>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</si>
  <si>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</si>
  <si>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</si>
  <si>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</si>
  <si>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</si>
  <si>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</si>
  <si>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</si>
  <si>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</si>
  <si>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</si>
  <si>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</si>
  <si>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</si>
  <si>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</si>
  <si>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</si>
  <si>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</si>
  <si>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</si>
  <si>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</si>
  <si>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</si>
  <si>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</si>
  <si>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</si>
  <si>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</si>
  <si>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</si>
  <si>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</si>
  <si>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</si>
  <si>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</si>
  <si>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</si>
  <si>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</si>
  <si>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</si>
  <si>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</si>
  <si>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</si>
  <si>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</si>
  <si>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</si>
  <si>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</si>
  <si>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</si>
  <si>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</si>
  <si>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</si>
  <si>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</si>
  <si>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</si>
  <si>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</si>
  <si>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</si>
  <si>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</si>
  <si>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</si>
  <si>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</si>
  <si>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</si>
  <si>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</si>
  <si>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</si>
  <si>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</si>
  <si>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</si>
  <si>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</si>
  <si>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</si>
  <si>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</si>
  <si>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</si>
  <si>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</si>
  <si>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</si>
  <si>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</si>
  <si>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</si>
  <si>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</si>
  <si>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</si>
  <si>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</si>
  <si>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</si>
  <si>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</si>
  <si>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</si>
  <si>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</si>
  <si>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</si>
  <si>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</si>
  <si>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</si>
  <si>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</si>
  <si>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</si>
  <si>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</si>
  <si>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</si>
  <si>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</si>
  <si>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</si>
  <si>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</si>
  <si>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</si>
  <si>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</si>
  <si>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</si>
  <si>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</si>
  <si>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</si>
  <si>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</si>
  <si>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</si>
  <si>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</si>
  <si>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</si>
  <si>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</si>
  <si>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</si>
  <si>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</si>
  <si>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</si>
  <si>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</si>
  <si>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</si>
  <si>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</si>
  <si>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</si>
  <si>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</si>
  <si>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</si>
  <si>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</si>
  <si>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</si>
  <si>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</si>
  <si>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</si>
  <si>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</si>
  <si>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</si>
  <si>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</si>
  <si>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</si>
  <si>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</si>
  <si>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</si>
  <si>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</si>
  <si>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</si>
  <si>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</si>
  <si>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</si>
  <si>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</si>
  <si>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</si>
  <si>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</si>
  <si>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</si>
  <si>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</si>
  <si>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</si>
  <si>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</si>
  <si>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</si>
  <si>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</si>
  <si>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</si>
  <si>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</si>
  <si>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</si>
  <si>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</si>
  <si>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</si>
  <si>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</si>
  <si>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</si>
  <si>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</si>
  <si>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</si>
  <si>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</si>
  <si>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</si>
  <si>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</si>
  <si>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</si>
  <si>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</si>
  <si>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</si>
  <si>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</si>
  <si>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</si>
  <si>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</si>
  <si>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</si>
  <si>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</si>
  <si>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</si>
  <si>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</si>
  <si>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</si>
  <si>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</si>
  <si>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</si>
  <si>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</si>
  <si>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</si>
  <si>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</si>
  <si>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</si>
  <si>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</si>
  <si>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</si>
  <si>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</si>
  <si>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</si>
  <si>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</si>
  <si>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</si>
  <si>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</si>
  <si>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</si>
  <si>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</si>
  <si>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</si>
  <si>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</si>
  <si>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</si>
  <si>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</si>
  <si>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</si>
  <si>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</si>
  <si>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</si>
  <si>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</si>
  <si>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</si>
  <si>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</si>
  <si>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</si>
  <si>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</si>
  <si>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</si>
  <si>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</si>
  <si>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</si>
  <si>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</si>
  <si>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</si>
  <si>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</si>
  <si>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</si>
  <si>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</si>
  <si>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</si>
  <si>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</si>
  <si>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</si>
  <si>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</si>
  <si>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</si>
  <si>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</si>
  <si>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</si>
  <si>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</si>
  <si>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</si>
  <si>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</si>
  <si>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</si>
  <si>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</si>
  <si>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</si>
  <si>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</si>
  <si>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</si>
  <si>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</si>
  <si>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</si>
  <si>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</si>
  <si>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</si>
  <si>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</si>
  <si>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</si>
  <si>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</si>
  <si>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</si>
  <si>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</si>
  <si>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</si>
  <si>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</si>
  <si>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</si>
  <si>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</si>
  <si>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</si>
  <si>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</si>
  <si>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</si>
  <si>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</si>
  <si>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</si>
  <si>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</si>
  <si>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</si>
  <si>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</si>
  <si>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</si>
  <si>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</si>
  <si>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</si>
  <si>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</si>
  <si>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</si>
  <si>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</si>
  <si>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</si>
  <si>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</si>
  <si>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</si>
  <si>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</si>
  <si>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</si>
  <si>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</si>
  <si>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</si>
  <si>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</si>
  <si>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</si>
  <si>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</si>
  <si>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</si>
  <si>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</si>
  <si>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</si>
  <si>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</si>
  <si>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</si>
  <si>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</si>
  <si>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</si>
  <si>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</si>
  <si>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</si>
  <si>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</si>
  <si>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</si>
  <si>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</si>
  <si>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</si>
  <si>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</si>
  <si>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</si>
  <si>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</si>
  <si>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</si>
  <si>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</si>
  <si>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</si>
  <si>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</si>
  <si>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</si>
  <si>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</si>
  <si>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</si>
  <si>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</si>
  <si>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</si>
  <si>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</si>
  <si>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</si>
  <si>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</si>
  <si>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</si>
  <si>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</si>
  <si>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</si>
  <si>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</si>
  <si>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</si>
  <si>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</si>
  <si>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</si>
  <si>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</si>
  <si>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</si>
  <si>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</si>
  <si>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</si>
  <si>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</si>
  <si>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</si>
  <si>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</si>
  <si>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</si>
  <si>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</si>
  <si>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</si>
  <si>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</si>
  <si>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</si>
  <si>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</si>
  <si>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</si>
  <si>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</si>
  <si>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</si>
  <si>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</si>
  <si>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</si>
  <si>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</si>
  <si>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</si>
  <si>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</si>
  <si>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</si>
  <si>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</si>
  <si>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</si>
  <si>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</si>
  <si>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</si>
  <si>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</si>
  <si>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</si>
  <si>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</si>
  <si>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</si>
  <si>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</si>
  <si>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</si>
  <si>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</si>
  <si>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</si>
  <si>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</si>
  <si>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</si>
  <si>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</si>
  <si>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</si>
  <si>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</si>
  <si>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</si>
  <si>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</si>
  <si>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</si>
  <si>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</si>
  <si>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</si>
  <si>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</si>
  <si>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</si>
  <si>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</si>
  <si>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</si>
  <si>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</si>
  <si>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</si>
  <si>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</si>
  <si>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</si>
  <si>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</si>
  <si>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</si>
  <si>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</si>
  <si>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</si>
  <si>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</si>
  <si>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</si>
  <si>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</si>
  <si>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</si>
  <si>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</si>
  <si>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</si>
  <si>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</si>
  <si>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</si>
  <si>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</si>
  <si>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</si>
  <si>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</si>
  <si>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</si>
  <si>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</si>
  <si>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</si>
  <si>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</si>
  <si>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</si>
  <si>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</si>
  <si>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</si>
  <si>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</si>
  <si>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</si>
  <si>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</si>
  <si>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</si>
  <si>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</si>
  <si>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</si>
  <si>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</si>
  <si>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</si>
  <si>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</si>
  <si>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</si>
  <si>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</si>
  <si>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</si>
  <si>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</si>
  <si>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</si>
  <si>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</si>
  <si>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</si>
  <si>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</si>
  <si>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</si>
  <si>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</si>
  <si>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</si>
  <si>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</si>
  <si>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</si>
  <si>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</si>
  <si>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</si>
  <si>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</si>
  <si>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</si>
  <si>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</si>
  <si>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</si>
  <si>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</si>
  <si>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</si>
  <si>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</si>
  <si>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</si>
  <si>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</si>
  <si>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</si>
  <si>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</si>
  <si>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</si>
  <si>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</si>
  <si>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</si>
  <si>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</si>
  <si>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</si>
  <si>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</si>
  <si>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</si>
  <si>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</si>
  <si>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</si>
  <si>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</si>
  <si>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</si>
  <si>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</si>
  <si>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</si>
  <si>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</si>
  <si>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</si>
  <si>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</si>
  <si>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</si>
  <si>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</si>
  <si>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</si>
  <si>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</si>
  <si>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</si>
  <si>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</si>
  <si>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</si>
  <si>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</si>
  <si>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</si>
  <si>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</si>
  <si>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</si>
  <si>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</si>
  <si>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</si>
  <si>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</si>
  <si>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</si>
  <si>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</si>
  <si>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</si>
  <si>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</si>
  <si>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</si>
  <si>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</si>
  <si>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</si>
  <si>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</si>
  <si>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</si>
  <si>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</si>
  <si>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</si>
  <si>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</si>
  <si>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</si>
  <si>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</si>
  <si>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</si>
  <si>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</si>
  <si>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</si>
  <si>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</si>
  <si>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</si>
  <si>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</si>
  <si>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</si>
  <si>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</si>
  <si>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</si>
  <si>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</si>
  <si>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</si>
  <si>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</si>
  <si>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</si>
  <si>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</si>
  <si>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</si>
  <si>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</si>
  <si>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</si>
  <si>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</si>
  <si>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</si>
  <si>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</si>
  <si>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</si>
  <si>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</si>
  <si>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</si>
  <si>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</si>
  <si>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</si>
  <si>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</si>
  <si>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</si>
  <si>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</si>
  <si>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</si>
  <si>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</si>
  <si>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</si>
  <si>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</si>
  <si>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</si>
  <si>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</si>
  <si>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</si>
  <si>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</si>
  <si>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</si>
  <si>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</si>
  <si>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</si>
  <si>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</si>
  <si>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</si>
  <si>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</si>
  <si>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</si>
  <si>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</si>
  <si>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</si>
  <si>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</si>
  <si>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</si>
  <si>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</si>
  <si>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</si>
  <si>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</si>
  <si>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</si>
  <si>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</si>
  <si>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</si>
  <si>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</si>
  <si>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</si>
  <si>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</si>
  <si>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</si>
  <si>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</si>
  <si>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</si>
  <si>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</si>
  <si>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</si>
  <si>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</si>
  <si>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</si>
  <si>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</si>
  <si>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</si>
  <si>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</si>
  <si>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</si>
  <si>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</si>
  <si>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</si>
  <si>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</si>
  <si>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</si>
  <si>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</si>
  <si>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</si>
  <si>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</si>
  <si>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</si>
  <si>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</si>
  <si>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</si>
  <si>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</si>
  <si>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</si>
  <si>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</si>
  <si>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</si>
  <si>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</si>
  <si>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</si>
  <si>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</si>
  <si>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</si>
  <si>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</si>
  <si>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</si>
  <si>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</si>
  <si>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</si>
  <si>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</si>
  <si>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</si>
  <si>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</si>
  <si>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</si>
  <si>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</si>
  <si>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</si>
  <si>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</si>
  <si>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</si>
  <si>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</si>
  <si>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</si>
  <si>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</si>
  <si>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</si>
  <si>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</si>
  <si>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</si>
  <si>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</si>
  <si>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</si>
  <si>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</si>
  <si>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</si>
  <si>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</si>
  <si>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</si>
  <si>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</si>
  <si>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</si>
  <si>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</si>
  <si>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</si>
  <si>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</si>
  <si>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</si>
  <si>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</si>
  <si>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</si>
  <si>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</si>
  <si>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</si>
  <si>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</si>
  <si>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</si>
  <si>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</si>
  <si>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</si>
  <si>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</si>
  <si>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</si>
  <si>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</si>
  <si>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</si>
  <si>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</si>
  <si>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</si>
  <si>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</si>
  <si>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</si>
  <si>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</si>
  <si>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</si>
  <si>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</si>
  <si>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</si>
  <si>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</si>
  <si>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</si>
  <si>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</si>
  <si>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</si>
  <si>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</si>
  <si>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</si>
  <si>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</si>
  <si>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</si>
  <si>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</si>
  <si>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</si>
  <si>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</si>
  <si>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</si>
  <si>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</si>
  <si>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</si>
  <si>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</si>
  <si>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</si>
  <si>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</si>
  <si>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</si>
  <si>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</si>
  <si>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</si>
  <si>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</si>
  <si>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</si>
  <si>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</si>
  <si>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</si>
  <si>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</si>
  <si>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</si>
  <si>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</si>
  <si>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</si>
  <si>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</si>
  <si>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</si>
  <si>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</si>
  <si>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</si>
  <si>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</si>
  <si>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</si>
  <si>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</si>
  <si>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</si>
  <si>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</si>
  <si>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</si>
  <si>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</si>
  <si>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</si>
  <si>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</si>
  <si>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</si>
  <si>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</si>
  <si>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</si>
  <si>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</si>
  <si>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</si>
  <si>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</si>
  <si>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</si>
  <si>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</si>
  <si>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</si>
  <si>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</si>
  <si>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</si>
  <si>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</si>
  <si>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</si>
  <si>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</si>
  <si>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</si>
  <si>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</si>
  <si>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</si>
  <si>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</si>
  <si>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</si>
  <si>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</si>
  <si>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</si>
  <si>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</si>
  <si>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</si>
  <si>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</si>
  <si>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</si>
  <si>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</si>
  <si>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</si>
  <si>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</si>
  <si>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</si>
  <si>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</si>
  <si>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</si>
  <si>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</si>
  <si>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</si>
  <si>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</si>
  <si>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</si>
  <si>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</si>
  <si>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</si>
  <si>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</si>
  <si>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</si>
  <si>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</si>
  <si>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</si>
  <si>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</si>
  <si>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</si>
  <si>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</si>
  <si>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</si>
  <si>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</si>
  <si>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</si>
  <si>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</si>
  <si>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</si>
  <si>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</si>
  <si>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</si>
  <si>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</si>
  <si>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</si>
  <si>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</si>
  <si>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</si>
  <si>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</si>
  <si>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</si>
  <si>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</si>
  <si>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</si>
  <si>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</si>
  <si>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</si>
  <si>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</si>
  <si>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</si>
  <si>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</si>
  <si>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</si>
  <si>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</si>
  <si>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</si>
  <si>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</si>
  <si>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</si>
  <si>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</si>
  <si>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</si>
  <si>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</si>
  <si>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</si>
  <si>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</si>
  <si>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</si>
  <si>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</si>
  <si>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</si>
  <si>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</si>
  <si>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</si>
  <si>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</si>
  <si>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</si>
  <si>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</si>
  <si>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</si>
  <si>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</si>
  <si>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</si>
  <si>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</si>
  <si>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</si>
  <si>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</si>
  <si>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</si>
  <si>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</si>
  <si>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</si>
  <si>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</si>
  <si>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</si>
  <si>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</si>
  <si>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</si>
  <si>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</si>
  <si>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</si>
  <si>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</si>
  <si>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</si>
  <si>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</si>
  <si>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</si>
  <si>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</si>
  <si>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</si>
  <si>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</si>
  <si>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</si>
  <si>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</si>
  <si>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</si>
  <si>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</si>
  <si>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</si>
  <si>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</si>
  <si>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</si>
  <si>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</si>
  <si>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</si>
  <si>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</si>
  <si>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</si>
  <si>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</si>
  <si>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</si>
  <si>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</si>
  <si>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</si>
  <si>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</si>
  <si>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</si>
  <si>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</si>
  <si>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</si>
  <si>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</si>
  <si>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</si>
  <si>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</si>
  <si>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</si>
  <si>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</si>
  <si>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</si>
  <si>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</si>
  <si>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</si>
  <si>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</si>
  <si>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</si>
  <si>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</si>
  <si>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</si>
  <si>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</si>
  <si>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</si>
  <si>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</si>
  <si>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</si>
  <si>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</si>
  <si>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</si>
  <si>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</si>
  <si>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</si>
  <si>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</si>
  <si>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</si>
  <si>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</si>
  <si>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</si>
  <si>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</si>
  <si>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</si>
  <si>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</si>
  <si>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</si>
  <si>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</si>
  <si>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</si>
  <si>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</si>
  <si>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</si>
  <si>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</si>
  <si>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</si>
  <si>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</si>
  <si>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</si>
  <si>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</si>
  <si>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</si>
  <si>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</si>
  <si>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</si>
  <si>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</si>
  <si>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</si>
  <si>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</si>
  <si>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</si>
  <si>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</si>
  <si>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</si>
  <si>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</si>
  <si>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</si>
  <si>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</si>
  <si>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</si>
  <si>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</si>
  <si>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</si>
  <si>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</si>
  <si>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</si>
  <si>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</si>
  <si>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</si>
  <si>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</si>
  <si>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</si>
  <si>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</si>
  <si>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</si>
  <si>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</si>
  <si>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</si>
  <si>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</si>
  <si>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</si>
  <si>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</si>
  <si>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</si>
  <si>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</si>
  <si>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</si>
  <si>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</si>
  <si>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</si>
  <si>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</si>
  <si>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</si>
  <si>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</si>
  <si>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</si>
  <si>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</si>
  <si>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</si>
  <si>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</si>
  <si>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</si>
  <si>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</si>
  <si>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</si>
  <si>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</si>
  <si>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</si>
  <si>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</si>
  <si>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</si>
  <si>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</si>
  <si>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</si>
  <si>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</si>
  <si>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</si>
  <si>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</si>
  <si>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</si>
  <si>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</si>
  <si>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</si>
  <si>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</si>
  <si>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</si>
  <si>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</si>
  <si>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</si>
  <si>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</si>
  <si>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</si>
  <si>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</si>
  <si>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</si>
  <si>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</si>
  <si>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</si>
  <si>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</si>
  <si>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</si>
  <si>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</si>
  <si>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</si>
  <si>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</si>
  <si>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</si>
  <si>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</si>
  <si>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</si>
  <si>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</si>
  <si>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</si>
  <si>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</si>
  <si>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</si>
  <si>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</si>
  <si>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</si>
  <si>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</si>
  <si>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</si>
  <si>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</si>
  <si>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</si>
  <si>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</si>
  <si>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</si>
  <si>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</si>
  <si>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</si>
  <si>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</si>
  <si>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</si>
  <si>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</si>
  <si>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</si>
  <si>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</si>
  <si>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</si>
  <si>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</si>
  <si>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</si>
  <si>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</si>
  <si>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</si>
  <si>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</si>
  <si>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</si>
  <si>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</si>
  <si>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</si>
  <si>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</si>
  <si>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</si>
  <si>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</si>
  <si>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</si>
  <si>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</si>
  <si>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</si>
  <si>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</si>
  <si>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</si>
  <si>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</si>
  <si>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</si>
  <si>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</si>
  <si>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</si>
  <si>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</si>
  <si>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</si>
  <si>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</si>
  <si>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</si>
  <si>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</si>
  <si>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</si>
  <si>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</si>
  <si>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</si>
  <si>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</si>
  <si>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</si>
  <si>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</si>
  <si>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</si>
  <si>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</si>
  <si>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</si>
  <si>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</si>
  <si>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</si>
  <si>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</si>
  <si>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</si>
  <si>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</si>
  <si>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</si>
  <si>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</si>
  <si>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</si>
  <si>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</si>
  <si>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</si>
  <si>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</si>
  <si>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</si>
  <si>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</si>
  <si>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</si>
  <si>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</si>
  <si>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</si>
  <si>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</si>
  <si>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</si>
  <si>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</si>
  <si>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</si>
  <si>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</si>
  <si>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</si>
  <si>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</si>
  <si>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</si>
  <si>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</si>
  <si>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</si>
  <si>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</si>
  <si>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</si>
  <si>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</si>
  <si>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</si>
  <si>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</si>
  <si>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</si>
  <si>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</si>
  <si>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</si>
  <si>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</si>
  <si>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</si>
  <si>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</si>
  <si>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</si>
  <si>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</si>
  <si>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</si>
  <si>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</si>
  <si>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</si>
  <si>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</si>
  <si>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</si>
  <si>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</si>
  <si>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</si>
  <si>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</si>
  <si>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</si>
  <si>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</si>
  <si>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</si>
  <si>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</si>
  <si>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</si>
  <si>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</si>
  <si>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</si>
  <si>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</si>
  <si>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</si>
  <si>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</si>
  <si>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</si>
  <si>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</si>
  <si>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</si>
  <si>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</si>
  <si>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</si>
  <si>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</si>
  <si>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</si>
  <si>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</si>
  <si>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</si>
  <si>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</si>
  <si>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</si>
  <si>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</si>
  <si>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</si>
  <si>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</si>
  <si>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</si>
  <si>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</si>
  <si>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</si>
  <si>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</si>
  <si>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</si>
  <si>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</si>
  <si>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</si>
  <si>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</si>
  <si>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</si>
  <si>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</si>
  <si>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</si>
  <si>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</si>
  <si>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</si>
  <si>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</si>
  <si>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</si>
  <si>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</si>
  <si>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</si>
  <si>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</si>
  <si>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</si>
  <si>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</si>
  <si>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</si>
  <si>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</si>
  <si>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</si>
  <si>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</si>
  <si>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</si>
  <si>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</si>
  <si>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</si>
  <si>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</si>
  <si>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</si>
  <si>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</si>
  <si>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</si>
  <si>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</si>
  <si>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</si>
  <si>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</si>
  <si>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</si>
  <si>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</si>
  <si>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</si>
  <si>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</si>
  <si>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</si>
  <si>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</si>
  <si>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</si>
  <si>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</si>
  <si>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</si>
  <si>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</si>
  <si>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</si>
  <si>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</si>
  <si>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</si>
  <si>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</si>
  <si>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</si>
  <si>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</si>
  <si>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</si>
  <si>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</si>
  <si>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</si>
  <si>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</si>
  <si>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</si>
  <si>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</si>
  <si>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</si>
  <si>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</si>
  <si>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</si>
  <si>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</si>
  <si>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</si>
  <si>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</si>
  <si>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</si>
  <si>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</si>
  <si>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</si>
  <si>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</si>
  <si>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</si>
  <si>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</si>
  <si>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</si>
  <si>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</si>
  <si>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</si>
  <si>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</si>
  <si>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</si>
  <si>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</si>
  <si>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</si>
  <si>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</si>
  <si>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</si>
  <si>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</si>
  <si>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</si>
  <si>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</si>
  <si>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</si>
  <si>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</si>
  <si>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</si>
  <si>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</si>
  <si>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</si>
  <si>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</si>
  <si>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</si>
  <si>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</si>
  <si>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</si>
  <si>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</si>
  <si>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</si>
  <si>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</si>
  <si>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</si>
  <si>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</si>
  <si>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</si>
  <si>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</si>
  <si>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</si>
  <si>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</si>
  <si>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</si>
  <si>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</si>
  <si>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</si>
  <si>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</si>
  <si>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</si>
  <si>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</si>
  <si>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</si>
  <si>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</si>
  <si>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</si>
  <si>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</si>
  <si>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</si>
  <si>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</si>
  <si>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</si>
  <si>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</si>
  <si>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</si>
  <si>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</si>
  <si>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</si>
  <si>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</si>
  <si>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</si>
  <si>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</si>
  <si>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</si>
  <si>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</si>
  <si>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</si>
  <si>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</si>
  <si>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</si>
  <si>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</si>
  <si>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</si>
  <si>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</si>
  <si>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</si>
  <si>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</si>
  <si>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</si>
  <si>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</si>
  <si>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</si>
  <si>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</si>
  <si>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</si>
  <si>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</si>
  <si>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</si>
  <si>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</si>
  <si>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</si>
  <si>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</si>
  <si>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</si>
  <si>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</si>
  <si>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</si>
  <si>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</si>
  <si>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</si>
  <si>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</si>
  <si>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</si>
  <si>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</si>
  <si>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</si>
  <si>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</si>
  <si>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</si>
  <si>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</si>
  <si>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</si>
  <si>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</si>
  <si>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</si>
  <si>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</si>
  <si>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</si>
  <si>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</si>
  <si>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</si>
  <si>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</si>
  <si>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</si>
  <si>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</si>
  <si>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</si>
  <si>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</si>
  <si>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</si>
  <si>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</si>
  <si>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</si>
  <si>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</si>
  <si>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</si>
  <si>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</si>
  <si>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</si>
  <si>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</si>
  <si>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</si>
  <si>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</si>
  <si>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</si>
  <si>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</si>
  <si>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</si>
  <si>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</si>
  <si>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</si>
  <si>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</si>
  <si>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</si>
  <si>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</si>
  <si>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</si>
  <si>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</si>
  <si>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</si>
  <si>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</si>
  <si>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</si>
  <si>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</si>
  <si>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</si>
  <si>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</si>
  <si>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</si>
  <si>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</si>
  <si>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</si>
  <si>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</si>
  <si>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</si>
  <si>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</si>
  <si>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</si>
  <si>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</si>
  <si>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</si>
  <si>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</si>
  <si>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</si>
  <si>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</si>
  <si>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</si>
  <si>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</si>
  <si>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</si>
  <si>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</si>
  <si>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</si>
  <si>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</si>
  <si>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</si>
  <si>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</si>
  <si>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</si>
  <si>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</si>
  <si>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</si>
  <si>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</si>
  <si>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</si>
  <si>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</si>
  <si>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</si>
  <si>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</si>
  <si>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</si>
  <si>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</si>
  <si>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</si>
  <si>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</si>
  <si>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</si>
  <si>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</si>
  <si>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</si>
  <si>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</si>
  <si>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</si>
  <si>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</si>
  <si>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</si>
  <si>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</si>
  <si>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</si>
  <si>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</si>
  <si>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</si>
  <si>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</si>
  <si>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</si>
  <si>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</si>
  <si>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</si>
  <si>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</si>
  <si>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</si>
  <si>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</si>
  <si>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</si>
  <si>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</si>
  <si>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</si>
  <si>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</si>
  <si>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</si>
  <si>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</si>
  <si>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</si>
  <si>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</si>
  <si>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</si>
  <si>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</si>
  <si>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</si>
  <si>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</si>
  <si>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</si>
  <si>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</si>
  <si>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</si>
  <si>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</si>
  <si>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</si>
  <si>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</si>
  <si>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</si>
  <si>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</si>
  <si>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</si>
  <si>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</si>
  <si>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</si>
  <si>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</si>
  <si>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</si>
  <si>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</si>
  <si>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</si>
  <si>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</si>
  <si>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</si>
  <si>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</si>
  <si>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</si>
  <si>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</si>
  <si>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</si>
  <si>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</si>
  <si>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</si>
  <si>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</si>
  <si>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</si>
  <si>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</si>
  <si>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</si>
  <si>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</si>
  <si>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</si>
  <si>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</si>
  <si>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</si>
  <si>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</si>
  <si>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</si>
  <si>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</si>
  <si>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</si>
  <si>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</si>
  <si>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</si>
  <si>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</si>
  <si>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</si>
  <si>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</si>
  <si>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</si>
  <si>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</si>
  <si>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</si>
  <si>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</si>
  <si>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</si>
  <si>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</si>
  <si>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</si>
  <si>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</si>
  <si>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</si>
  <si>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</si>
  <si>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</si>
  <si>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</si>
  <si>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</si>
  <si>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</si>
  <si>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</si>
  <si>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</si>
  <si>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</si>
  <si>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</si>
  <si>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</si>
  <si>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</si>
  <si>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</si>
  <si>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</si>
  <si>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</si>
  <si>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</si>
  <si>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</si>
  <si>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</si>
  <si>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</si>
  <si>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</si>
  <si>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</si>
  <si>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</si>
  <si>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</si>
  <si>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</si>
  <si>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</si>
  <si>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</si>
  <si>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</si>
  <si>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</si>
  <si>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</si>
  <si>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</si>
  <si>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</si>
  <si>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</si>
  <si>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</si>
  <si>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</si>
  <si>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</si>
  <si>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</si>
  <si>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</si>
  <si>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</si>
  <si>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</si>
  <si>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</si>
  <si>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OPYZ000020</t>
  </si>
  <si>
    <t>FI4000198080</t>
  </si>
  <si>
    <t>Ehtojen mukainen osakekori</t>
  </si>
  <si>
    <t>POH SIJ OBL SUOMI III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</si>
</sst>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9" sqref="K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19</v>
      </c>
      <c r="B2" s="64" t="s">
        <v>282</v>
      </c>
      <c r="C2" s="64" t="s">
        <v>466</v>
      </c>
      <c r="D2" s="64" t="s">
        <v>466</v>
      </c>
      <c r="E2" s="65">
        <v>1000</v>
      </c>
      <c r="F2" s="65" t="s">
        <v>34</v>
      </c>
      <c r="G2" s="64" t="s">
        <v>280</v>
      </c>
      <c r="H2" s="3">
        <v>42493</v>
      </c>
      <c r="I2" s="226" t="str">
        <f>IF(C2="-","",VLOOKUP(C2,BondIssuerTable,2,0))</f>
        <v>POH</v>
      </c>
      <c r="J2" s="226" t="str">
        <f>IF(D2="-","",VLOOKUP(D2,BondIssuingAgentsTable,2,0))</f>
        <v>POH</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1819</v>
      </c>
      <c r="B7" s="64" t="s">
        <v>1822</v>
      </c>
      <c r="C7" s="64"/>
      <c r="D7" s="64" t="s">
        <v>1820</v>
      </c>
      <c r="E7" s="69">
        <v>115</v>
      </c>
      <c r="F7" s="69" t="s">
        <v>1451</v>
      </c>
      <c r="G7" s="65">
        <v>6591000</v>
      </c>
      <c r="H7" s="3">
        <v>42493</v>
      </c>
      <c r="I7" s="70">
        <v>43966</v>
      </c>
      <c r="J7" s="70">
        <v>43962</v>
      </c>
      <c r="K7" s="72" t="s">
        <v>1819</v>
      </c>
      <c r="L7" s="104" t="s">
        <v>1821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2016-05-02T08:46:59Z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