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368" yWindow="0" windowWidth="27432" windowHeight="13020"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LookupValues!$AA$2:$AA$282</definedName>
    <definedName name="CouponBondIssuersTable">LookupValues!$AA$2:$AB$290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5251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<sst xmlns="http://schemas.openxmlformats.org/spreadsheetml/2006/main" count="2951" uniqueCount="1885">
  <si>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</si>
  <si>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</si>
  <si>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</si>
  <si>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</si>
  <si>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</si>
  <si>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</si>
  <si>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</si>
  <si>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</si>
  <si>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</si>
  <si>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</si>
  <si>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</si>
  <si>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</si>
  <si>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</si>
  <si>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</si>
  <si>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</si>
  <si>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</si>
  <si>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</si>
  <si>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</si>
  <si>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</si>
  <si>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</si>
  <si>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</si>
  <si>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</si>
  <si>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</si>
  <si>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</si>
  <si>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</si>
  <si>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</si>
  <si>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</si>
  <si>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</si>
  <si>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</si>
  <si>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</si>
  <si>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</si>
  <si>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</si>
  <si>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</si>
  <si>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</si>
  <si>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</si>
  <si>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</si>
  <si>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</si>
  <si>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</si>
  <si>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</si>
  <si>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</si>
  <si>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</si>
  <si>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</si>
  <si>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</si>
  <si>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</si>
  <si>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</si>
  <si>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</si>
  <si>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</si>
  <si>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</si>
  <si>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</si>
  <si>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</si>
  <si>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</si>
  <si>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</si>
  <si>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</si>
  <si>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</si>
  <si>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</si>
  <si>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</si>
  <si>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</si>
  <si>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</si>
  <si>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</si>
  <si>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</si>
  <si>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</si>
  <si>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</si>
  <si>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</si>
  <si>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</si>
  <si>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</si>
  <si>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</si>
  <si>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</si>
  <si>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</si>
  <si>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</si>
  <si>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</si>
  <si>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</si>
  <si>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</si>
  <si>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</si>
  <si>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</si>
  <si>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</si>
  <si>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</si>
  <si>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</si>
  <si>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</si>
  <si>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</si>
  <si>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</si>
  <si>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</si>
  <si>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</si>
  <si>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</si>
  <si>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</si>
  <si>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</si>
  <si>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</si>
  <si>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</si>
  <si>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</si>
  <si>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</si>
  <si>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</si>
  <si>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</si>
  <si>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</si>
  <si>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</si>
  <si>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</si>
  <si>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</si>
  <si>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</si>
  <si>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</si>
  <si>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</si>
  <si>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</si>
  <si>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</si>
  <si>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</si>
  <si>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</si>
  <si>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</si>
  <si>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</si>
  <si>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</si>
  <si>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</si>
  <si>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</si>
  <si>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</si>
  <si>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</si>
  <si>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</si>
  <si>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</si>
  <si>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</si>
  <si>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</si>
  <si>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</si>
  <si>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</si>
  <si>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</si>
  <si>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</si>
  <si>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</si>
  <si>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</si>
  <si>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</si>
  <si>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</si>
  <si>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</si>
  <si>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</si>
  <si>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</si>
  <si>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</si>
  <si>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</si>
  <si>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</si>
  <si>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</si>
  <si>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</si>
  <si>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</si>
  <si>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</si>
  <si>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</si>
  <si>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</si>
  <si>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</si>
  <si>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</si>
  <si>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</si>
  <si>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</si>
  <si>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</si>
  <si>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</si>
  <si>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</si>
  <si>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</si>
  <si>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</si>
  <si>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</si>
  <si>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</si>
  <si>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</si>
  <si>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</si>
  <si>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</si>
  <si>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</si>
  <si>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</si>
  <si>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</si>
  <si>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</si>
  <si>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</si>
  <si>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</si>
  <si>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</si>
  <si>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</si>
  <si>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</si>
  <si>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</si>
  <si>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</si>
  <si>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</si>
  <si>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</si>
  <si>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</si>
  <si>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</si>
  <si>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</si>
  <si>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</si>
  <si>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</si>
  <si>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</si>
  <si>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</si>
  <si>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</si>
  <si>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</si>
  <si>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</si>
  <si>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</si>
  <si>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</si>
  <si>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</si>
  <si>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</si>
  <si>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</si>
  <si>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</si>
  <si>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</si>
  <si>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</si>
  <si>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</si>
  <si>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</si>
  <si>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</si>
  <si>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</si>
  <si>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</si>
  <si>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</si>
  <si>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</si>
  <si>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</si>
  <si>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</si>
  <si>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</si>
  <si>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</si>
  <si>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</si>
  <si>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</si>
  <si>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</si>
  <si>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</si>
  <si>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</si>
  <si>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</si>
  <si>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</si>
  <si>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</si>
  <si>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</si>
  <si>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</si>
  <si>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</si>
  <si>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</si>
  <si>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</si>
  <si>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</si>
  <si>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</si>
  <si>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</si>
  <si>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</si>
  <si>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</si>
  <si>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</si>
  <si>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</si>
  <si>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</si>
  <si>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</si>
  <si>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</si>
  <si>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</si>
  <si>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</si>
  <si>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</si>
  <si>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</si>
  <si>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</si>
  <si>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</si>
  <si>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</si>
  <si>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</si>
  <si>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</si>
  <si>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</si>
  <si>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</si>
  <si>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</si>
  <si>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</si>
  <si>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</si>
  <si>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</si>
  <si>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</si>
  <si>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</si>
  <si>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</si>
  <si>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</si>
  <si>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</si>
  <si>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</si>
  <si>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</si>
  <si>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</si>
  <si>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</si>
  <si>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</si>
  <si>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</si>
  <si>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</si>
  <si>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</si>
  <si>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</si>
  <si>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</si>
  <si>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</si>
  <si>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</si>
  <si>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</si>
  <si>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</si>
  <si>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</si>
  <si>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</si>
  <si>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</si>
  <si>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</si>
  <si>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</si>
  <si>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</si>
  <si>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</si>
  <si>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</si>
  <si>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</si>
  <si>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</si>
  <si>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</si>
  <si>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</si>
  <si>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</si>
  <si>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</si>
  <si>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</si>
  <si>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</si>
  <si>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</si>
  <si>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</si>
  <si>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</si>
  <si>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</si>
  <si>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</si>
  <si>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</si>
  <si>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</si>
  <si>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</si>
  <si>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</si>
  <si>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</si>
  <si>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</si>
  <si>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</si>
  <si>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</si>
  <si>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</si>
  <si>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</si>
  <si>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</si>
  <si>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</si>
  <si>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</si>
  <si>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</si>
  <si>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</si>
  <si>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</si>
  <si>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</si>
  <si>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</si>
  <si>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</si>
  <si>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</si>
  <si>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</si>
  <si>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</si>
  <si>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</si>
  <si>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</si>
  <si>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</si>
  <si>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</si>
  <si>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</si>
  <si>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</si>
  <si>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</si>
  <si>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</si>
  <si>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</si>
  <si>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</si>
  <si>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</si>
  <si>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</si>
  <si>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</si>
  <si>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</si>
  <si>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</si>
  <si>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</si>
  <si>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</si>
  <si>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</si>
  <si>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</si>
  <si>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</si>
  <si>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</si>
  <si>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</si>
  <si>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</si>
  <si>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</si>
  <si>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</si>
  <si>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</si>
  <si>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</si>
  <si>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</si>
  <si>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</si>
  <si>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</si>
  <si>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</si>
  <si>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</si>
  <si>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</si>
  <si>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</si>
  <si>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</si>
  <si>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</si>
  <si>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</si>
  <si>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</si>
  <si>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</si>
  <si>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</si>
  <si>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</si>
  <si>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</si>
  <si>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</si>
  <si>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</si>
  <si>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</si>
  <si>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</si>
  <si>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</si>
  <si>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</si>
  <si>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</si>
  <si>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</si>
  <si>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</si>
  <si>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</si>
  <si>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</si>
  <si>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</si>
  <si>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</si>
  <si>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</si>
  <si>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</si>
  <si>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</si>
  <si>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</si>
  <si>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</si>
  <si>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</si>
  <si>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</si>
  <si>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</si>
  <si>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</si>
  <si>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</si>
  <si>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</si>
  <si>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</si>
  <si>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</si>
  <si>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</si>
  <si>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</si>
  <si>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</si>
  <si>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</si>
  <si>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</si>
  <si>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</si>
  <si>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</si>
  <si>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</si>
  <si>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</si>
  <si>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</si>
  <si>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</si>
  <si>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</si>
  <si>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</si>
  <si>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</si>
  <si>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</si>
  <si>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</si>
  <si>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</si>
  <si>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</si>
  <si>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</si>
  <si>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</si>
  <si>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</si>
  <si>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</si>
  <si>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</si>
  <si>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</si>
  <si>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</si>
  <si>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</si>
  <si>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</si>
  <si>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</si>
  <si>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</si>
  <si>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</si>
  <si>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</si>
  <si>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</si>
  <si>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</si>
  <si>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</si>
  <si>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</si>
  <si>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</si>
  <si>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</si>
  <si>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</si>
  <si>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</si>
  <si>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</si>
  <si>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</si>
  <si>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</si>
  <si>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</si>
  <si>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</si>
  <si>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</si>
  <si>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</si>
  <si>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</si>
  <si>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</si>
  <si>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</si>
  <si>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</si>
  <si>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</si>
  <si>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</si>
  <si>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</si>
  <si>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</si>
  <si>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</si>
  <si>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</si>
  <si>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</si>
  <si>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</si>
  <si>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</si>
  <si>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</si>
  <si>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</si>
  <si>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</si>
  <si>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</si>
  <si>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</si>
  <si>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</si>
  <si>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</si>
  <si>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</si>
  <si>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</si>
  <si>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</si>
  <si>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</si>
  <si>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</si>
  <si>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</si>
  <si>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</si>
  <si>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</si>
  <si>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</si>
  <si>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</si>
  <si>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</si>
  <si>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</si>
  <si>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</si>
  <si>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</si>
  <si>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</si>
  <si>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</si>
  <si>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</si>
  <si>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</si>
  <si>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</si>
  <si>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</si>
  <si>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</si>
  <si>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</si>
  <si>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</si>
  <si>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</si>
  <si>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</si>
  <si>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</si>
  <si>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</si>
  <si>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</si>
  <si>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</si>
  <si>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</si>
  <si>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</si>
  <si>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</si>
  <si>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</si>
  <si>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</si>
  <si>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</si>
  <si>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</si>
  <si>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</si>
  <si>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</si>
  <si>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</si>
  <si>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</si>
  <si>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</si>
  <si>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</si>
  <si>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</si>
  <si>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</si>
  <si>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</si>
  <si>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</si>
  <si>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</si>
  <si>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</si>
  <si>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</si>
  <si>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</si>
  <si>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</si>
  <si>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</si>
  <si>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</si>
  <si>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</si>
  <si>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</si>
  <si>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</si>
  <si>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</si>
  <si>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</si>
  <si>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</si>
  <si>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</si>
  <si>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</si>
  <si>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</si>
  <si>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</si>
  <si>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</si>
  <si>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</si>
  <si>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</si>
  <si>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</si>
  <si>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</si>
  <si>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</si>
  <si>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</si>
  <si>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</si>
  <si>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</si>
  <si>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</si>
  <si>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</si>
  <si>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</si>
  <si>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</si>
  <si>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</si>
  <si>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</si>
  <si>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</si>
  <si>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</si>
  <si>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</si>
  <si>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</si>
  <si>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</si>
  <si>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</si>
  <si>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</si>
  <si>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</si>
  <si>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</si>
  <si>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</si>
  <si>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</si>
  <si>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</si>
  <si>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</si>
  <si>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</si>
  <si>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</si>
  <si>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</si>
  <si>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</si>
  <si>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</si>
  <si>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</si>
  <si>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</si>
  <si>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</si>
  <si>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</si>
  <si>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</si>
  <si>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</si>
  <si>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</si>
  <si>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</si>
  <si>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</si>
  <si>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</si>
  <si>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</si>
  <si>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</si>
  <si>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</si>
  <si>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</si>
  <si>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</si>
  <si>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</si>
  <si>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</si>
  <si>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</si>
  <si>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</si>
  <si>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</si>
  <si>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</si>
  <si>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</si>
  <si>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</si>
  <si>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</si>
  <si>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</si>
  <si>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</si>
  <si>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</si>
  <si>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</si>
  <si>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</si>
  <si>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</si>
  <si>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</si>
  <si>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</si>
  <si>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</si>
  <si>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</si>
  <si>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</si>
  <si>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</si>
  <si>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</si>
  <si>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</si>
  <si>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</si>
  <si>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</si>
  <si>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</si>
  <si>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</si>
  <si>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</si>
  <si>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</si>
  <si>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</si>
  <si>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</si>
  <si>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</si>
  <si>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</si>
  <si>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</si>
  <si>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</si>
  <si>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</si>
  <si>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</si>
  <si>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</si>
  <si>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</si>
  <si>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</si>
  <si>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</si>
  <si>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</si>
  <si>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</si>
  <si>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</si>
  <si>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</si>
  <si>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</si>
  <si>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</si>
  <si>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</si>
  <si>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</si>
  <si>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</si>
  <si>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</si>
  <si>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</si>
  <si>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</si>
  <si>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</si>
  <si>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</si>
  <si>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</si>
  <si>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</si>
  <si>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</si>
  <si>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</si>
  <si>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</si>
  <si>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</si>
  <si>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</si>
  <si>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</si>
  <si>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</si>
  <si>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</si>
  <si>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</si>
  <si>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</si>
  <si>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</si>
  <si>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</si>
  <si>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</si>
  <si>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</si>
  <si>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</si>
  <si>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</si>
  <si>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</si>
  <si>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</si>
  <si>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</si>
  <si>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</si>
  <si>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</si>
  <si>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</si>
  <si>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</si>
  <si>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</si>
  <si>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</si>
  <si>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</si>
  <si>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</si>
  <si>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</si>
  <si>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</si>
  <si>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</si>
  <si>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</si>
  <si>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</si>
  <si>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</si>
  <si>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</si>
  <si>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</si>
  <si>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</si>
  <si>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</si>
  <si>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</si>
  <si>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</si>
  <si>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</si>
  <si>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</si>
  <si>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</si>
  <si>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</si>
  <si>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</si>
  <si>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</si>
  <si>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</si>
  <si>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</si>
  <si>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</si>
  <si>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</si>
  <si>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</si>
  <si>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</si>
  <si>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</si>
  <si>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</si>
  <si>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</si>
  <si>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</si>
  <si>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</si>
  <si>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</si>
  <si>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</si>
  <si>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</si>
  <si>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</si>
  <si>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</si>
  <si>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</si>
  <si>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</si>
  <si>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</si>
  <si>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</si>
  <si>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</si>
  <si>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</si>
  <si>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</si>
  <si>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</si>
  <si>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</si>
  <si>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</si>
  <si>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</si>
  <si>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</si>
  <si>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</si>
  <si>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</si>
  <si>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</si>
  <si>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</si>
  <si>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</si>
  <si>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</si>
  <si>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</si>
  <si>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</si>
  <si>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</si>
  <si>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</si>
  <si>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</si>
  <si>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</si>
  <si>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</si>
  <si>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</si>
  <si>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</si>
  <si>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</si>
  <si>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</si>
  <si>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</si>
  <si>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</si>
  <si>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</si>
  <si>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</si>
  <si>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</si>
  <si>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</si>
  <si>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</si>
  <si>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</si>
  <si>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</si>
  <si>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</si>
  <si>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</si>
  <si>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</si>
  <si>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</si>
  <si>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</si>
  <si>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</si>
  <si>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</si>
  <si>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</si>
  <si>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</si>
  <si>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</si>
  <si>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</si>
  <si>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</si>
  <si>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</si>
  <si>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</si>
  <si>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</si>
  <si>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</si>
  <si>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</si>
  <si>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</si>
  <si>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</si>
  <si>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</si>
  <si>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</si>
  <si>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</si>
  <si>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</si>
  <si>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</si>
  <si>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</si>
  <si>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</si>
  <si>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</si>
  <si>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</si>
  <si>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</si>
  <si>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</si>
  <si>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</si>
  <si>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</si>
  <si>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</si>
  <si>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</si>
  <si>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</si>
  <si>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</si>
  <si>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</si>
  <si>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</si>
  <si>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</si>
  <si>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</si>
  <si>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</si>
  <si>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</si>
  <si>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</si>
  <si>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</si>
  <si>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</si>
  <si>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</si>
  <si>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</si>
  <si>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</si>
  <si>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</si>
  <si>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</si>
  <si>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</si>
  <si>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</si>
  <si>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</si>
  <si>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</si>
  <si>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</si>
  <si>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</si>
  <si>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</si>
  <si>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</si>
  <si>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</si>
  <si>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</si>
  <si>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</si>
  <si>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</si>
  <si>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</si>
  <si>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</si>
  <si>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</si>
  <si>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</si>
  <si>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</si>
  <si>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</si>
  <si>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</si>
  <si>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</si>
  <si>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</si>
  <si>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</si>
  <si>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</si>
  <si>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</si>
  <si>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</si>
  <si>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</si>
  <si>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</si>
  <si>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</si>
  <si>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</si>
  <si>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</si>
  <si>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</si>
  <si>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</si>
  <si>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</si>
  <si>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</si>
  <si>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</si>
  <si>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</si>
  <si>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</si>
  <si>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</si>
  <si>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</si>
  <si>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</si>
  <si>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</si>
  <si>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</si>
  <si>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</si>
  <si>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</si>
  <si>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</si>
  <si>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</si>
  <si>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</si>
  <si>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</si>
  <si>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</si>
  <si>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</si>
  <si>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</si>
  <si>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</si>
  <si>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</si>
  <si>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</si>
  <si>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</si>
  <si>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</si>
  <si>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</si>
  <si>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</si>
  <si>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</si>
  <si>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</si>
  <si>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</si>
  <si>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</si>
  <si>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</si>
  <si>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</si>
  <si>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</si>
  <si>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</si>
  <si>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</si>
  <si>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</si>
  <si>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</si>
  <si>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</si>
  <si>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</si>
  <si>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</si>
  <si>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</si>
  <si>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</si>
  <si>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</si>
  <si>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</si>
  <si>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</si>
  <si>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</si>
  <si>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</si>
  <si>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</si>
  <si>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</si>
  <si>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</si>
  <si>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</si>
  <si>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</si>
  <si>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</si>
  <si>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</si>
  <si>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</si>
  <si>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</si>
  <si>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</si>
  <si>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</si>
  <si>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</si>
  <si>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</si>
  <si>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</si>
  <si>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</si>
  <si>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</si>
  <si>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</si>
  <si>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</si>
  <si>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</si>
  <si>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</si>
  <si>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</si>
  <si>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</si>
  <si>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</si>
  <si>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</si>
  <si>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</si>
  <si>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</si>
  <si>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</si>
  <si>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</si>
  <si>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</si>
  <si>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</si>
  <si>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</si>
  <si>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</si>
  <si>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</si>
  <si>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</si>
  <si>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</si>
  <si>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</si>
  <si>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</si>
  <si>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</si>
  <si>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</si>
  <si>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</si>
  <si>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</si>
  <si>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</si>
  <si>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</si>
  <si>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</si>
  <si>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</si>
  <si>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</si>
  <si>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</si>
  <si>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</si>
  <si>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</si>
  <si>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</si>
  <si>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</si>
  <si>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</si>
  <si>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</si>
  <si>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</si>
  <si>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</si>
  <si>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</si>
  <si>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</si>
  <si>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</si>
  <si>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</si>
  <si>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</si>
  <si>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</si>
  <si>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</si>
  <si>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</si>
  <si>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</si>
  <si>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</si>
  <si>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</si>
  <si>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</si>
  <si>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</si>
  <si>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</si>
  <si>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</si>
  <si>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</si>
  <si>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</si>
  <si>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</si>
  <si>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</si>
  <si>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</si>
  <si>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</si>
  <si>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</si>
  <si>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</si>
  <si>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</si>
  <si>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</si>
  <si>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</si>
  <si>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</si>
  <si>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</si>
  <si>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</si>
  <si>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</si>
  <si>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</si>
  <si>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</si>
  <si>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</si>
  <si>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</si>
  <si>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</si>
  <si>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</si>
  <si>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</si>
  <si>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</si>
  <si>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</si>
  <si>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</si>
  <si>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</si>
  <si>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</si>
  <si>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</si>
  <si>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</si>
  <si>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</si>
  <si>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</si>
  <si>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</si>
  <si>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</si>
  <si>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</si>
  <si>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</si>
  <si>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</si>
  <si>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</si>
  <si>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</si>
  <si>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</si>
  <si>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</si>
  <si>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</si>
  <si>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</si>
  <si>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</si>
  <si>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</si>
  <si>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</si>
  <si>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</si>
  <si>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</si>
  <si>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</si>
  <si>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</si>
  <si>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</si>
  <si>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</si>
  <si>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</si>
  <si>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</si>
  <si>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</si>
  <si>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</si>
  <si>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</si>
  <si>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</si>
  <si>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</si>
  <si>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</si>
  <si>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</si>
  <si>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</si>
  <si>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</si>
  <si>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</si>
  <si>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</si>
  <si>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</si>
  <si>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</si>
  <si>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</si>
  <si>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</si>
  <si>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</si>
  <si>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</si>
  <si>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</si>
  <si>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</si>
  <si>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</si>
  <si>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</si>
  <si>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</si>
  <si>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</si>
  <si>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</si>
  <si>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</si>
  <si>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</si>
  <si>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</si>
  <si>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</si>
  <si>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</si>
  <si>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</si>
  <si>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</si>
  <si>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</si>
  <si>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</si>
  <si>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</si>
  <si>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</si>
  <si>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</si>
  <si>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</si>
  <si>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</si>
  <si>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</si>
  <si>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</si>
  <si>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</si>
  <si>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</si>
  <si>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</si>
  <si>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</si>
  <si>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</si>
  <si>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</si>
  <si>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</si>
  <si>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</si>
  <si>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</si>
  <si>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</si>
  <si>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</si>
  <si>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</si>
  <si>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</si>
  <si>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</si>
  <si>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</si>
  <si>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</si>
  <si>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</si>
  <si>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</si>
  <si>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</si>
  <si>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</si>
  <si>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</si>
  <si>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</si>
  <si>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</si>
  <si>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</si>
  <si>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</si>
  <si>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</si>
  <si>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</si>
  <si>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</si>
  <si>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</si>
  <si>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</si>
  <si>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</si>
  <si>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</si>
  <si>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</si>
  <si>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</si>
  <si>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</si>
  <si>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</si>
  <si>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</si>
  <si>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</si>
  <si>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</si>
  <si>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</si>
  <si>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</si>
  <si>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</si>
  <si>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</si>
  <si>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</si>
  <si>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</si>
  <si>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</si>
  <si>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</si>
  <si>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</si>
  <si>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</si>
  <si>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</si>
  <si>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</si>
  <si>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</si>
  <si>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</si>
  <si>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</si>
  <si>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</si>
  <si>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</si>
  <si>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</si>
  <si>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</si>
  <si>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</si>
  <si>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</si>
  <si>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</si>
  <si>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</si>
  <si>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</si>
  <si>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</si>
  <si>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</si>
  <si>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</si>
  <si>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</si>
  <si>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</si>
  <si>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</si>
  <si>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</si>
  <si>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</si>
  <si>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</si>
  <si>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</si>
  <si>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</si>
  <si>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</si>
  <si>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</si>
  <si>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</si>
  <si>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</si>
  <si>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</si>
  <si>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</si>
  <si>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</si>
  <si>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</si>
  <si>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</si>
  <si>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</si>
  <si>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</si>
  <si>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</si>
  <si>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</si>
  <si>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</si>
  <si>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</si>
  <si>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</si>
  <si>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</si>
  <si>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</si>
  <si>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</si>
  <si>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</si>
  <si>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</si>
  <si>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</si>
  <si>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</si>
  <si>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</si>
  <si>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</si>
  <si>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</si>
  <si>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</si>
  <si>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</si>
  <si>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</si>
  <si>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</si>
  <si>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</si>
  <si>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</si>
  <si>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</si>
  <si>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</si>
  <si>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</si>
  <si>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</si>
  <si>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</si>
  <si>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</si>
  <si>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</si>
  <si>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</si>
  <si>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</si>
  <si>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</si>
  <si>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</si>
  <si>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</si>
  <si>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</si>
  <si>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</si>
  <si>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</si>
  <si>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</si>
  <si>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</si>
  <si>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</si>
  <si>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</si>
  <si>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</si>
  <si>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</si>
  <si>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</si>
  <si>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</si>
  <si>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</si>
  <si>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</si>
  <si>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</si>
  <si>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</si>
  <si>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</si>
  <si>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</si>
  <si>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</si>
  <si>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</si>
  <si>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</si>
  <si>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</si>
  <si>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</si>
  <si>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</si>
  <si>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</si>
  <si>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</si>
  <si>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</si>
  <si>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</si>
  <si>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</si>
  <si>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</si>
  <si>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</si>
  <si>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</si>
  <si>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</si>
  <si>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</si>
  <si>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</si>
  <si>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</si>
  <si>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</si>
  <si>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</si>
  <si>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</si>
  <si>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</si>
  <si>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</si>
  <si>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</si>
  <si>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</si>
  <si>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</si>
  <si>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</si>
  <si>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</si>
  <si>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</si>
  <si>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</si>
  <si>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</si>
  <si>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</si>
  <si>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</si>
  <si>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</si>
  <si>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</si>
  <si>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</si>
  <si>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</si>
  <si>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</si>
  <si>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</si>
  <si>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</si>
  <si>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</si>
  <si>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</si>
  <si>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</si>
  <si>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</si>
  <si>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</si>
  <si>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</si>
  <si>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</si>
  <si>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</si>
  <si>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</si>
  <si>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</si>
  <si>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</si>
  <si>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</si>
  <si>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</si>
  <si>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</si>
  <si>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</si>
  <si>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</si>
  <si>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</si>
  <si>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</si>
  <si>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</si>
  <si>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</si>
  <si>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</si>
  <si>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</si>
  <si>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</si>
  <si>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</si>
  <si>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</si>
  <si>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</si>
  <si>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</si>
  <si>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</si>
  <si>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</si>
  <si>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</si>
  <si>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</si>
  <si>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</si>
  <si>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</si>
  <si>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</si>
  <si>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</si>
  <si>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</si>
  <si>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</si>
  <si>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</si>
  <si>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</si>
  <si>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</si>
  <si>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</si>
  <si>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</si>
  <si>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</si>
  <si>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</si>
  <si>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</si>
  <si>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</si>
  <si>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</si>
  <si>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</si>
  <si>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</si>
  <si>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</si>
  <si>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</si>
  <si>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</si>
  <si>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</si>
  <si>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</si>
  <si>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</si>
  <si>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</si>
  <si>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</si>
  <si>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</si>
  <si>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</si>
  <si>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</si>
  <si>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</si>
  <si>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</si>
  <si>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</si>
  <si>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</si>
  <si>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</si>
  <si>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</si>
  <si>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</si>
  <si>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</si>
  <si>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</si>
  <si>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</si>
  <si>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</si>
  <si>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</si>
  <si>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</si>
  <si>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</si>
  <si>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</si>
  <si>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</si>
  <si>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</si>
  <si>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</si>
  <si>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</si>
  <si>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</si>
  <si>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</si>
  <si>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</si>
  <si>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</si>
  <si>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</si>
  <si>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</si>
  <si>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</si>
  <si>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</si>
  <si>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</si>
  <si>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</si>
  <si>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</si>
  <si>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</si>
  <si>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</si>
  <si>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</si>
  <si>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</si>
  <si>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</si>
  <si>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</si>
  <si>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</si>
  <si>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</si>
  <si>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</si>
  <si>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</si>
  <si>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</si>
  <si>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</si>
  <si>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</si>
  <si>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</si>
  <si>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</si>
  <si>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</si>
  <si>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</si>
  <si>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</si>
  <si>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</si>
  <si>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</si>
  <si>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</si>
  <si>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</si>
  <si>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</si>
  <si>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</si>
  <si>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</si>
  <si>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</si>
  <si>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</si>
  <si>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</si>
  <si>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</si>
  <si>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</si>
  <si>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</si>
  <si>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</si>
  <si>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</si>
  <si>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</si>
  <si>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</si>
  <si>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</si>
  <si>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</si>
  <si>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</si>
  <si>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</si>
  <si>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</si>
  <si>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</si>
  <si>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</si>
  <si>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</si>
  <si>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</si>
  <si>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</si>
  <si>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</si>
  <si>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</si>
  <si>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</si>
  <si>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</si>
  <si>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</si>
  <si>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</si>
  <si>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</si>
  <si>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</si>
  <si>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</si>
  <si>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</si>
  <si>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</si>
  <si>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</si>
  <si>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</si>
  <si>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</si>
  <si>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</si>
  <si>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</si>
  <si>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</si>
  <si>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</si>
  <si>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</si>
  <si>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</si>
  <si>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</si>
  <si>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</si>
  <si>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</si>
  <si>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</si>
  <si>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</si>
  <si>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</si>
  <si>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</si>
  <si>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</si>
  <si>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</si>
  <si>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</si>
  <si>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</si>
  <si>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</si>
  <si>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</si>
  <si>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</si>
  <si>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</si>
  <si>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</si>
  <si>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</si>
  <si>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</si>
  <si>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</si>
  <si>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</si>
  <si>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</si>
  <si>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</si>
  <si>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</si>
  <si>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</si>
  <si>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</si>
  <si>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</si>
  <si>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</si>
  <si>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</si>
  <si>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</si>
  <si>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</si>
  <si>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</si>
  <si>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</si>
  <si>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</si>
  <si>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</si>
  <si>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</si>
  <si>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</si>
  <si>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</si>
  <si>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</si>
  <si>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</si>
  <si>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</si>
  <si>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</si>
  <si>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</si>
  <si>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</si>
  <si>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</si>
  <si>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</si>
  <si>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</si>
  <si>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</si>
  <si>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</si>
  <si>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</si>
  <si>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</si>
  <si>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</si>
  <si>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</si>
  <si>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</si>
  <si>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</si>
  <si>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</si>
  <si>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</si>
  <si>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</si>
  <si>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</si>
  <si>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</si>
  <si>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</si>
  <si>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</si>
  <si>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</si>
  <si>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</si>
  <si>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</si>
  <si>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</si>
  <si>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</si>
  <si>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</si>
  <si>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</si>
  <si>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</si>
  <si>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</si>
  <si>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</si>
  <si>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</si>
  <si>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</si>
  <si>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</si>
  <si>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</si>
  <si>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</si>
  <si>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</si>
  <si>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</si>
  <si>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</si>
  <si>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</si>
  <si>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</si>
  <si>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</si>
  <si>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</si>
  <si>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</si>
  <si>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</si>
  <si>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</si>
  <si>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</si>
  <si>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</si>
  <si>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</si>
  <si>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</si>
  <si>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</si>
  <si>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</si>
  <si>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</si>
  <si>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</si>
  <si>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</si>
  <si>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</si>
  <si>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</si>
  <si>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</si>
  <si>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</si>
  <si>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</si>
  <si>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</si>
  <si>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</si>
  <si>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</si>
  <si>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</si>
  <si>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</si>
  <si>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</si>
  <si>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</si>
  <si>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</si>
  <si>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</si>
  <si>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</si>
  <si>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</si>
  <si>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</si>
  <si>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</si>
  <si>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</si>
  <si>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</si>
  <si>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</si>
  <si>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</si>
  <si>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</si>
  <si>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</si>
  <si>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</si>
  <si>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</si>
  <si>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</si>
  <si>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</si>
  <si>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</si>
  <si>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</si>
  <si>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</si>
  <si>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</si>
  <si>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</si>
  <si>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</si>
  <si>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</si>
  <si>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</si>
  <si>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</si>
  <si>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</si>
  <si>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</si>
  <si>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</si>
  <si>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</si>
  <si>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</si>
  <si>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</si>
  <si>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</si>
  <si>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</si>
  <si>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</si>
  <si>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</si>
  <si>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</si>
  <si>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</si>
  <si>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</si>
  <si>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</si>
  <si>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</si>
  <si>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</si>
  <si>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</si>
  <si>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</si>
  <si>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</si>
  <si>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</si>
  <si>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</si>
  <si>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</si>
  <si>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</si>
  <si>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</si>
  <si>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</si>
  <si>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</si>
  <si>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</si>
  <si>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</si>
  <si>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</si>
  <si>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</si>
  <si>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</si>
  <si>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</si>
  <si>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</si>
  <si>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</si>
  <si>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</si>
  <si>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</si>
  <si>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</si>
  <si>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</si>
  <si>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</si>
  <si>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</si>
  <si>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</si>
  <si>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</si>
  <si>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</si>
  <si>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</si>
  <si>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</si>
  <si>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</si>
  <si>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</si>
  <si>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</si>
  <si>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</si>
  <si>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</si>
  <si>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</si>
  <si>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</si>
  <si>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</si>
  <si>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</si>
  <si>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</si>
  <si>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</si>
  <si>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</si>
  <si>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</si>
  <si>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</si>
  <si>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</si>
  <si>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</si>
  <si>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</si>
  <si>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</si>
  <si>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</si>
  <si>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</si>
  <si>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</si>
  <si>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</si>
  <si>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</si>
  <si>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</si>
  <si>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</si>
  <si>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</si>
  <si>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</si>
  <si>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</si>
  <si>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</si>
  <si>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</si>
  <si>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</si>
  <si>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</si>
  <si>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</si>
  <si>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</si>
  <si>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</si>
  <si>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</si>
  <si>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</si>
  <si>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</si>
  <si>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</si>
  <si>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</si>
  <si>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</si>
  <si>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</si>
  <si>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</si>
  <si>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</si>
  <si>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</si>
  <si>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</si>
  <si>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</si>
  <si>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</si>
  <si>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</si>
  <si>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</si>
  <si>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</si>
  <si>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</si>
  <si>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</si>
  <si>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</si>
  <si>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</si>
  <si>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</si>
  <si>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</si>
  <si>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</si>
  <si>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</si>
  <si>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</si>
  <si>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</si>
  <si>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</si>
  <si>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</si>
  <si>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</si>
  <si>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</si>
  <si>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</si>
  <si>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</si>
  <si>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</si>
  <si>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</si>
  <si>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</si>
  <si>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</si>
  <si>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</si>
  <si>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</si>
  <si>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</si>
  <si>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</si>
  <si>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</si>
  <si>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</si>
  <si>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</si>
  <si>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</si>
  <si>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</si>
  <si>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</si>
  <si>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</si>
  <si>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</si>
  <si>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</si>
  <si>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</si>
  <si>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</si>
  <si>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</si>
  <si>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</si>
  <si>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</si>
  <si>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</si>
  <si>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</si>
  <si>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</si>
  <si>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</si>
  <si>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</si>
  <si>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</si>
  <si>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</si>
  <si>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</si>
  <si>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</si>
  <si>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</si>
  <si>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</si>
  <si>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</si>
  <si>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</si>
  <si>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</si>
  <si>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</si>
  <si>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</si>
  <si>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</si>
  <si>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</si>
  <si>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</si>
  <si>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</si>
  <si>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</si>
  <si>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</si>
  <si>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</si>
  <si>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</si>
  <si>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</si>
  <si>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</si>
  <si>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</si>
  <si>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</si>
  <si>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</si>
  <si>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</si>
  <si>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</si>
  <si>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</si>
  <si>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</si>
  <si>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</si>
  <si>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</si>
  <si>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</si>
  <si>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</si>
  <si>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</si>
  <si>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</si>
  <si>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</si>
  <si>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</si>
  <si>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</si>
  <si>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</si>
  <si>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</si>
  <si>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</si>
  <si>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</si>
  <si>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</si>
  <si>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</si>
  <si>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</si>
  <si>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</si>
  <si>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</si>
  <si>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</si>
  <si>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</si>
  <si>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</si>
  <si>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</si>
  <si>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</si>
  <si>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</si>
  <si>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</si>
  <si>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</si>
  <si>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</si>
  <si>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</si>
  <si>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</si>
  <si>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</si>
  <si>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</si>
  <si>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</si>
  <si>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</si>
  <si>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</si>
  <si>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</si>
  <si>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</si>
  <si>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</si>
  <si>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</si>
  <si>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</si>
  <si>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</si>
  <si>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</si>
  <si>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</si>
  <si>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</si>
  <si>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</si>
  <si>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</si>
  <si>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</si>
  <si>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</si>
  <si>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</si>
  <si>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</si>
  <si>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</si>
  <si>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</si>
  <si>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</si>
  <si>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</si>
  <si>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</si>
  <si>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</si>
  <si>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</si>
  <si>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</si>
  <si>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</si>
  <si>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</si>
  <si>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</si>
  <si>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</si>
  <si>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</si>
  <si>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</si>
  <si>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</si>
  <si>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</si>
  <si>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</si>
  <si>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</si>
  <si>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</si>
  <si>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</si>
  <si>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</si>
  <si>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</si>
  <si>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</si>
  <si>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</si>
  <si>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</si>
  <si>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</si>
  <si>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</si>
  <si>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</si>
  <si>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</si>
  <si>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</si>
  <si>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</si>
  <si>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</si>
  <si>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</si>
  <si>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</si>
  <si>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</si>
  <si>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</si>
  <si>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</si>
  <si>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</si>
  <si>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</si>
  <si>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</si>
  <si>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</si>
  <si>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</si>
  <si>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</si>
  <si>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</si>
  <si>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</si>
  <si>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</si>
  <si>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</si>
  <si>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</si>
  <si>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</si>
  <si>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</si>
  <si>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</si>
  <si>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</si>
  <si>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</si>
  <si>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</si>
  <si>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</si>
  <si>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</si>
  <si>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</si>
  <si>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</si>
  <si>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</si>
  <si>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</si>
  <si>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</si>
  <si>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</si>
  <si>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</si>
  <si>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</si>
  <si>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</si>
  <si>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</si>
  <si>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</si>
  <si>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</si>
  <si>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</si>
  <si>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</si>
  <si>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</si>
  <si>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</si>
  <si>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</si>
  <si>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</si>
  <si>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</si>
  <si>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</si>
  <si>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</si>
  <si>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</si>
  <si>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</si>
  <si>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</si>
  <si>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</si>
  <si>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</si>
  <si>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</si>
  <si>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</si>
  <si>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</si>
  <si>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</si>
  <si>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</si>
  <si>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</si>
  <si>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</si>
  <si>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</si>
  <si>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</si>
  <si>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</si>
  <si>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</si>
  <si>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</si>
  <si>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</si>
  <si>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</si>
  <si>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</si>
  <si>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</si>
  <si>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</si>
  <si>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</si>
  <si>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</si>
  <si>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</si>
  <si>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</si>
  <si>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</si>
  <si>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</si>
  <si>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</si>
  <si>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</si>
  <si>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</si>
  <si>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</si>
  <si>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</si>
  <si>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</si>
  <si>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</si>
  <si>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</si>
  <si>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</si>
  <si>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</si>
  <si>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</si>
  <si>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</si>
  <si>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</si>
  <si>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</si>
  <si>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</si>
  <si>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</si>
  <si>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</si>
  <si>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</si>
  <si>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</si>
  <si>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</si>
  <si>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</si>
  <si>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</si>
  <si>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</si>
  <si>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</si>
  <si>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</si>
  <si>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</si>
  <si>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</si>
  <si>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</si>
  <si>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</si>
  <si>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</si>
  <si>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</si>
  <si>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</si>
  <si>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</si>
  <si>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</si>
  <si>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</si>
  <si>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</si>
  <si>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</si>
  <si>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</si>
  <si>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</si>
  <si>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</si>
  <si>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</si>
  <si>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</si>
  <si>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</si>
  <si>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</si>
  <si>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</si>
  <si>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</si>
  <si>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</si>
  <si>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</si>
  <si>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</si>
  <si>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</si>
  <si>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</si>
  <si>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</si>
  <si>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</si>
  <si>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</si>
  <si>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</si>
  <si>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</si>
  <si>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</si>
  <si>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</si>
  <si>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</si>
  <si>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</si>
  <si>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</si>
  <si>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</si>
  <si>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</si>
  <si>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</si>
  <si>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</si>
  <si>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</si>
  <si>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</si>
  <si>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</si>
  <si>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</si>
  <si>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</si>
  <si>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</si>
  <si>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</si>
  <si>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</si>
  <si>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</si>
  <si>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</si>
  <si>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</si>
  <si>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</si>
  <si>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</si>
  <si>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</si>
  <si>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</si>
  <si>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</si>
  <si>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</si>
  <si>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</si>
  <si>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</si>
  <si>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</si>
  <si>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</si>
  <si>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</si>
  <si>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</si>
  <si>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</si>
  <si>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</si>
  <si>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</si>
  <si>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</si>
  <si>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</si>
  <si>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</si>
  <si>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</si>
  <si>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</si>
  <si>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</si>
  <si>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</si>
  <si>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</si>
  <si>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</si>
  <si>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</si>
  <si>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</si>
  <si>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</si>
  <si>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</si>
  <si>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</si>
  <si>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</si>
  <si>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</si>
  <si>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</si>
  <si>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</si>
  <si>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</si>
  <si>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</si>
  <si>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</si>
  <si>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</si>
  <si>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</si>
  <si>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</si>
  <si>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</si>
  <si>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VASA 510</t>
  </si>
  <si>
    <t>Vasakronan 510</t>
  </si>
  <si>
    <t>SE0009216260</t>
  </si>
  <si>
    <t>VASA_510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</si>
</sst>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L7" sqref="L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8" t="s">
        <v>1003</v>
      </c>
      <c r="T5" s="259"/>
      <c r="U5" s="259"/>
      <c r="V5" s="259"/>
      <c r="W5" s="259"/>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57" t="s">
        <v>1168</v>
      </c>
      <c r="B5" s="257"/>
      <c r="C5" s="257"/>
      <c r="D5" s="93"/>
      <c r="E5" s="93"/>
      <c r="F5" s="93"/>
      <c r="G5" s="93"/>
      <c r="H5" s="93"/>
      <c r="I5" s="93"/>
      <c r="J5" s="93"/>
      <c r="K5" s="220"/>
      <c r="L5" s="220"/>
      <c r="M5" s="220"/>
      <c r="N5" s="220"/>
      <c r="O5" s="220"/>
      <c r="P5" s="220"/>
      <c r="Q5" s="220"/>
      <c r="R5" s="220"/>
      <c r="T5" s="258" t="s">
        <v>1003</v>
      </c>
      <c r="U5" s="259"/>
      <c r="V5" s="259"/>
      <c r="W5" s="259"/>
      <c r="X5" s="259"/>
      <c r="Y5" s="258" t="s">
        <v>1058</v>
      </c>
      <c r="Z5" s="259"/>
      <c r="AA5" s="259"/>
      <c r="AB5" s="259"/>
      <c r="AC5" s="259"/>
      <c r="AD5" s="258" t="s">
        <v>1059</v>
      </c>
      <c r="AE5" s="259"/>
      <c r="AF5" s="259"/>
      <c r="AG5" s="259"/>
      <c r="AH5" s="259"/>
      <c r="AI5" s="258" t="s">
        <v>1060</v>
      </c>
      <c r="AJ5" s="259"/>
      <c r="AK5" s="259"/>
      <c r="AL5" s="259"/>
      <c r="AM5" s="259"/>
      <c r="AN5" s="258" t="s">
        <v>1061</v>
      </c>
      <c r="AO5" s="259"/>
      <c r="AP5" s="259"/>
      <c r="AQ5" s="259"/>
      <c r="AR5" s="259"/>
      <c r="AS5" s="258" t="s">
        <v>1062</v>
      </c>
      <c r="AT5" s="259"/>
      <c r="AU5" s="259"/>
      <c r="AV5" s="259"/>
      <c r="AW5" s="259"/>
      <c r="AX5" s="258" t="s">
        <v>1063</v>
      </c>
      <c r="AY5" s="259"/>
      <c r="AZ5" s="259"/>
      <c r="BA5" s="259"/>
      <c r="BB5" s="259"/>
      <c r="BC5" s="258" t="s">
        <v>1064</v>
      </c>
      <c r="BD5" s="259"/>
      <c r="BE5" s="259"/>
      <c r="BF5" s="259"/>
      <c r="BG5" s="259"/>
      <c r="BH5" s="258" t="s">
        <v>1065</v>
      </c>
      <c r="BI5" s="259"/>
      <c r="BJ5" s="259"/>
      <c r="BK5" s="259"/>
      <c r="BL5" s="259"/>
      <c r="BM5" s="258" t="s">
        <v>1066</v>
      </c>
      <c r="BN5" s="259"/>
      <c r="BO5" s="259"/>
      <c r="BP5" s="259"/>
      <c r="BQ5" s="259"/>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G3" sqref="G3"/>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t="s">
        <v>18</v>
      </c>
      <c r="B2" s="64" t="s">
        <v>336</v>
      </c>
      <c r="C2" s="64" t="s">
        <v>558</v>
      </c>
      <c r="D2" s="64" t="s">
        <v>1283</v>
      </c>
      <c r="E2" s="65" t="s">
        <v>35</v>
      </c>
      <c r="F2" s="64" t="s">
        <v>334</v>
      </c>
      <c r="G2" s="4">
        <v>42668</v>
      </c>
      <c r="H2" s="95" t="str">
        <f>IF(C2="-","",VLOOKUP(C2,CouponBondIssuersTable,2,0))</f>
        <v>VASA</v>
      </c>
      <c r="I2" s="95" t="str">
        <f>IF(D2="-","",IFERROR(VLOOKUP(D2,CouponLeadManagersTable,2,0),""))</f>
        <v>CON</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t="s">
        <v>1881</v>
      </c>
      <c r="B7" s="83" t="s">
        <v>1882</v>
      </c>
      <c r="C7" s="64">
        <v>510</v>
      </c>
      <c r="D7" s="64" t="s">
        <v>1883</v>
      </c>
      <c r="E7" s="65">
        <v>1000000</v>
      </c>
      <c r="F7" s="64" t="s">
        <v>35</v>
      </c>
      <c r="G7" s="64" t="s">
        <v>408</v>
      </c>
      <c r="H7" s="64" t="s">
        <v>1145</v>
      </c>
      <c r="I7" s="84">
        <v>1</v>
      </c>
      <c r="J7" s="64">
        <v>4</v>
      </c>
      <c r="K7" s="4">
        <v>42759</v>
      </c>
      <c r="L7" s="4">
        <v>43397</v>
      </c>
      <c r="M7" s="4" t="s">
        <v>1142</v>
      </c>
      <c r="N7" s="51" t="s">
        <v>411</v>
      </c>
      <c r="O7" s="65">
        <v>350000000</v>
      </c>
      <c r="P7" s="4">
        <v>42667</v>
      </c>
      <c r="Q7" s="4">
        <f>IF(P7&lt;&gt;"",P7,"")</f>
        <v>42667</v>
      </c>
      <c r="R7" s="4">
        <v>43397</v>
      </c>
      <c r="S7" s="4">
        <v>43388</v>
      </c>
      <c r="T7" s="85" t="s">
        <v>1884</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2"/>
  <sheetViews>
    <sheetView zoomScale="70" zoomScaleNormal="70" workbookViewId="0">
      <pane xSplit="1" ySplit="1" topLeftCell="V245" activePane="bottomRight" state="frozen"/>
      <selection pane="topRight" activeCell="B1" sqref="B1"/>
      <selection pane="bottomLeft" activeCell="A2" sqref="A2"/>
      <selection pane="bottomRight" activeCell="Y272" sqref="Y27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1875</v>
      </c>
      <c r="AB202" s="237" t="s">
        <v>1876</v>
      </c>
      <c r="AC202" s="235"/>
      <c r="AD202" s="235"/>
      <c r="AE202" s="235"/>
    </row>
    <row r="203" spans="27:31">
      <c r="AA203" s="236" t="s">
        <v>529</v>
      </c>
      <c r="AB203" s="237" t="s">
        <v>530</v>
      </c>
      <c r="AC203" s="235"/>
      <c r="AD203" s="235"/>
      <c r="AE203" s="235"/>
    </row>
    <row r="204" spans="27:31">
      <c r="AA204" s="236" t="s">
        <v>531</v>
      </c>
      <c r="AB204" s="237" t="s">
        <v>532</v>
      </c>
      <c r="AC204" s="235"/>
      <c r="AD204" s="235"/>
      <c r="AE204" s="235"/>
    </row>
    <row r="205" spans="27:31">
      <c r="AA205" s="236" t="s">
        <v>809</v>
      </c>
      <c r="AB205" s="237" t="s">
        <v>810</v>
      </c>
      <c r="AC205" s="235"/>
      <c r="AD205" s="235"/>
      <c r="AE205" s="235"/>
    </row>
    <row r="206" spans="27:31">
      <c r="AA206" s="236" t="s">
        <v>1356</v>
      </c>
      <c r="AB206" s="237" t="s">
        <v>1357</v>
      </c>
      <c r="AC206" s="235"/>
      <c r="AD206" s="235"/>
      <c r="AE206" s="235"/>
    </row>
    <row r="207" spans="27:31">
      <c r="AA207" s="236" t="s">
        <v>1312</v>
      </c>
      <c r="AB207" s="237" t="s">
        <v>1313</v>
      </c>
      <c r="AC207" s="235"/>
      <c r="AD207" s="235"/>
      <c r="AE207" s="235"/>
    </row>
    <row r="208" spans="27:31">
      <c r="AA208" s="236" t="s">
        <v>1371</v>
      </c>
      <c r="AB208" s="237" t="s">
        <v>1372</v>
      </c>
      <c r="AC208" s="235"/>
      <c r="AD208" s="235"/>
      <c r="AE208" s="235"/>
    </row>
    <row r="209" spans="27:31">
      <c r="AA209" s="236" t="s">
        <v>533</v>
      </c>
      <c r="AB209" s="237" t="s">
        <v>577</v>
      </c>
      <c r="AC209" s="235"/>
      <c r="AD209" s="235"/>
      <c r="AE209" s="235"/>
    </row>
    <row r="210" spans="27:31">
      <c r="AA210" s="236" t="s">
        <v>1492</v>
      </c>
      <c r="AB210" s="237" t="s">
        <v>1493</v>
      </c>
      <c r="AC210" s="235"/>
      <c r="AD210" s="235"/>
      <c r="AE210" s="235"/>
    </row>
    <row r="211" spans="27:31">
      <c r="AA211" s="236" t="s">
        <v>534</v>
      </c>
      <c r="AB211" s="237" t="s">
        <v>535</v>
      </c>
      <c r="AC211" s="235"/>
      <c r="AD211" s="235"/>
      <c r="AE211" s="235"/>
    </row>
    <row r="212" spans="27:31">
      <c r="AA212" s="236" t="s">
        <v>1573</v>
      </c>
      <c r="AB212" s="237" t="s">
        <v>1574</v>
      </c>
      <c r="AC212" s="235"/>
      <c r="AD212" s="235"/>
      <c r="AE212" s="235"/>
    </row>
    <row r="213" spans="27:31">
      <c r="AA213" s="236" t="s">
        <v>578</v>
      </c>
      <c r="AB213" s="237" t="s">
        <v>536</v>
      </c>
      <c r="AC213" s="235"/>
      <c r="AD213" s="235"/>
      <c r="AE213" s="235"/>
    </row>
    <row r="214" spans="27:31">
      <c r="AA214" s="236" t="s">
        <v>537</v>
      </c>
      <c r="AB214" s="237" t="s">
        <v>538</v>
      </c>
      <c r="AC214" s="235"/>
      <c r="AD214" s="235"/>
      <c r="AE214" s="235"/>
    </row>
    <row r="215" spans="27:31">
      <c r="AA215" s="236" t="s">
        <v>1070</v>
      </c>
      <c r="AB215" s="237" t="s">
        <v>1071</v>
      </c>
      <c r="AC215" s="235"/>
      <c r="AD215" s="235"/>
      <c r="AE215" s="235"/>
    </row>
    <row r="216" spans="27:31">
      <c r="AA216" s="236" t="s">
        <v>539</v>
      </c>
      <c r="AB216" s="237" t="s">
        <v>579</v>
      </c>
      <c r="AC216" s="235"/>
      <c r="AD216" s="235"/>
      <c r="AE216" s="235"/>
    </row>
    <row r="217" spans="27:31">
      <c r="AA217" s="236" t="s">
        <v>1457</v>
      </c>
      <c r="AB217" s="237" t="s">
        <v>1458</v>
      </c>
      <c r="AC217" s="235"/>
      <c r="AD217" s="235"/>
      <c r="AE217" s="235"/>
    </row>
    <row r="218" spans="27:31">
      <c r="AA218" s="236" t="s">
        <v>1219</v>
      </c>
      <c r="AB218" s="237" t="s">
        <v>1220</v>
      </c>
      <c r="AC218" s="235"/>
      <c r="AD218" s="235"/>
      <c r="AE218" s="235"/>
    </row>
    <row r="219" spans="27:31">
      <c r="AA219" s="237" t="s">
        <v>1845</v>
      </c>
      <c r="AB219" s="237" t="s">
        <v>1846</v>
      </c>
      <c r="AC219" s="235"/>
      <c r="AD219" s="235"/>
      <c r="AE219" s="235"/>
    </row>
    <row r="220" spans="27:31">
      <c r="AA220" s="236" t="s">
        <v>540</v>
      </c>
      <c r="AB220" s="237" t="s">
        <v>541</v>
      </c>
      <c r="AC220" s="235"/>
      <c r="AD220" s="235"/>
      <c r="AE220" s="235"/>
    </row>
    <row r="221" spans="27:31">
      <c r="AA221" s="236" t="s">
        <v>595</v>
      </c>
      <c r="AB221" s="237" t="s">
        <v>596</v>
      </c>
      <c r="AC221" s="235"/>
      <c r="AD221" s="235"/>
      <c r="AE221" s="235"/>
    </row>
    <row r="222" spans="27:31">
      <c r="AA222" s="236" t="s">
        <v>1441</v>
      </c>
      <c r="AB222" s="237" t="s">
        <v>1442</v>
      </c>
      <c r="AC222" s="235"/>
      <c r="AD222" s="235"/>
      <c r="AE222" s="235"/>
    </row>
    <row r="223" spans="27:31">
      <c r="AA223" s="236" t="s">
        <v>580</v>
      </c>
      <c r="AB223" s="237" t="s">
        <v>581</v>
      </c>
      <c r="AC223" s="235"/>
      <c r="AD223" s="235"/>
      <c r="AE223" s="235"/>
    </row>
    <row r="224" spans="27:31">
      <c r="AA224" s="236" t="s">
        <v>1817</v>
      </c>
      <c r="AB224" s="237" t="s">
        <v>1818</v>
      </c>
      <c r="AC224" s="235"/>
      <c r="AD224" s="235"/>
      <c r="AE224" s="235"/>
    </row>
    <row r="225" spans="27:31">
      <c r="AA225" s="236" t="s">
        <v>542</v>
      </c>
      <c r="AB225" s="237" t="s">
        <v>543</v>
      </c>
      <c r="AC225" s="235"/>
      <c r="AD225" s="235"/>
      <c r="AE225" s="235"/>
    </row>
    <row r="226" spans="27:31">
      <c r="AA226" s="236" t="s">
        <v>1221</v>
      </c>
      <c r="AB226" s="237" t="s">
        <v>1222</v>
      </c>
    </row>
    <row r="227" spans="27:31">
      <c r="AA227" s="236" t="s">
        <v>208</v>
      </c>
      <c r="AB227" s="237" t="s">
        <v>26</v>
      </c>
    </row>
    <row r="228" spans="27:31">
      <c r="AA228" s="236" t="s">
        <v>544</v>
      </c>
      <c r="AB228" s="237" t="s">
        <v>545</v>
      </c>
    </row>
    <row r="229" spans="27:31">
      <c r="AA229" s="236" t="s">
        <v>546</v>
      </c>
      <c r="AB229" s="237" t="s">
        <v>582</v>
      </c>
    </row>
    <row r="230" spans="27:31">
      <c r="AA230" s="236" t="s">
        <v>547</v>
      </c>
      <c r="AB230" s="237" t="s">
        <v>583</v>
      </c>
    </row>
    <row r="231" spans="27:31">
      <c r="AA231" s="236" t="s">
        <v>1214</v>
      </c>
      <c r="AB231" s="237" t="s">
        <v>1215</v>
      </c>
    </row>
    <row r="232" spans="27:31">
      <c r="AA232" s="236" t="s">
        <v>548</v>
      </c>
      <c r="AB232" s="236" t="s">
        <v>584</v>
      </c>
    </row>
    <row r="233" spans="27:31">
      <c r="AA233" s="236" t="s">
        <v>1821</v>
      </c>
      <c r="AB233" s="236" t="s">
        <v>1822</v>
      </c>
    </row>
    <row r="234" spans="27:31">
      <c r="AA234" s="236" t="s">
        <v>449</v>
      </c>
      <c r="AB234" s="236" t="s">
        <v>22</v>
      </c>
    </row>
    <row r="235" spans="27:31">
      <c r="AA235" s="236" t="s">
        <v>549</v>
      </c>
      <c r="AB235" s="237" t="s">
        <v>585</v>
      </c>
    </row>
    <row r="236" spans="27:31">
      <c r="AA236" s="236" t="s">
        <v>1834</v>
      </c>
      <c r="AB236" s="237" t="s">
        <v>1833</v>
      </c>
    </row>
    <row r="237" spans="27:31">
      <c r="AA237" s="236" t="s">
        <v>550</v>
      </c>
      <c r="AB237" s="237" t="s">
        <v>551</v>
      </c>
    </row>
    <row r="238" spans="27:31">
      <c r="AA238" s="236" t="s">
        <v>1437</v>
      </c>
      <c r="AB238" s="237" t="s">
        <v>1438</v>
      </c>
    </row>
    <row r="239" spans="27:31">
      <c r="AA239" s="236" t="s">
        <v>1583</v>
      </c>
      <c r="AB239" s="237" t="s">
        <v>1584</v>
      </c>
    </row>
    <row r="240" spans="27:31">
      <c r="AA240" s="236" t="s">
        <v>1410</v>
      </c>
      <c r="AB240" s="237" t="s">
        <v>1411</v>
      </c>
    </row>
    <row r="241" spans="27:28">
      <c r="AA241" s="236" t="s">
        <v>1792</v>
      </c>
      <c r="AB241" s="237" t="s">
        <v>1793</v>
      </c>
    </row>
    <row r="242" spans="27:28">
      <c r="AA242" s="236" t="s">
        <v>216</v>
      </c>
      <c r="AB242" s="237" t="s">
        <v>1228</v>
      </c>
    </row>
    <row r="243" spans="27:28">
      <c r="AA243" s="236" t="s">
        <v>460</v>
      </c>
      <c r="AB243" s="237" t="s">
        <v>307</v>
      </c>
    </row>
    <row r="244" spans="27:28">
      <c r="AA244" s="236" t="s">
        <v>459</v>
      </c>
      <c r="AB244" s="237" t="s">
        <v>266</v>
      </c>
    </row>
    <row r="245" spans="27:28">
      <c r="AA245" s="236" t="s">
        <v>1849</v>
      </c>
      <c r="AB245" s="237" t="s">
        <v>1850</v>
      </c>
    </row>
    <row r="246" spans="27:28">
      <c r="AA246" s="236" t="s">
        <v>1134</v>
      </c>
      <c r="AB246" s="237" t="s">
        <v>1135</v>
      </c>
    </row>
    <row r="247" spans="27:28">
      <c r="AA247" s="236" t="s">
        <v>1322</v>
      </c>
      <c r="AB247" s="237" t="s">
        <v>1323</v>
      </c>
    </row>
    <row r="248" spans="27:28">
      <c r="AA248" s="236" t="s">
        <v>1477</v>
      </c>
      <c r="AB248" s="237" t="s">
        <v>1478</v>
      </c>
    </row>
    <row r="249" spans="27:28">
      <c r="AA249" s="236" t="s">
        <v>552</v>
      </c>
      <c r="AB249" s="237" t="s">
        <v>553</v>
      </c>
    </row>
    <row r="250" spans="27:28">
      <c r="AA250" s="236" t="s">
        <v>1602</v>
      </c>
      <c r="AB250" s="237" t="s">
        <v>1603</v>
      </c>
    </row>
    <row r="251" spans="27:28">
      <c r="AA251" s="236" t="s">
        <v>1170</v>
      </c>
      <c r="AB251" s="237" t="s">
        <v>1169</v>
      </c>
    </row>
    <row r="252" spans="27:28">
      <c r="AA252" s="236" t="s">
        <v>1589</v>
      </c>
      <c r="AB252" s="237" t="s">
        <v>1590</v>
      </c>
    </row>
    <row r="253" spans="27:28">
      <c r="AA253" s="236" t="s">
        <v>554</v>
      </c>
      <c r="AB253" s="237" t="s">
        <v>555</v>
      </c>
    </row>
    <row r="254" spans="27:28">
      <c r="AA254" s="236" t="s">
        <v>448</v>
      </c>
      <c r="AB254" s="237" t="s">
        <v>300</v>
      </c>
    </row>
    <row r="255" spans="27:28">
      <c r="AA255" s="236" t="s">
        <v>447</v>
      </c>
      <c r="AB255" s="237" t="s">
        <v>27</v>
      </c>
    </row>
    <row r="256" spans="27:28">
      <c r="AA256" s="236" t="s">
        <v>556</v>
      </c>
      <c r="AB256" s="237" t="s">
        <v>557</v>
      </c>
    </row>
    <row r="257" spans="27:28">
      <c r="AA257" s="236" t="s">
        <v>1223</v>
      </c>
      <c r="AB257" s="237" t="s">
        <v>1224</v>
      </c>
    </row>
    <row r="258" spans="27:28">
      <c r="AA258" s="236" t="s">
        <v>1424</v>
      </c>
      <c r="AB258" s="237" t="s">
        <v>1425</v>
      </c>
    </row>
    <row r="259" spans="27:28">
      <c r="AA259" s="236" t="s">
        <v>1256</v>
      </c>
      <c r="AB259" s="237" t="s">
        <v>1259</v>
      </c>
    </row>
    <row r="260" spans="27:28">
      <c r="AA260" s="236" t="s">
        <v>1643</v>
      </c>
      <c r="AB260" s="237" t="s">
        <v>1644</v>
      </c>
    </row>
    <row r="261" spans="27:28">
      <c r="AA261" s="236" t="s">
        <v>1585</v>
      </c>
      <c r="AB261" s="237" t="s">
        <v>1586</v>
      </c>
    </row>
    <row r="262" spans="27:28">
      <c r="AA262" s="236" t="s">
        <v>1405</v>
      </c>
      <c r="AB262" s="237" t="s">
        <v>1406</v>
      </c>
    </row>
    <row r="263" spans="27:28">
      <c r="AA263" s="236" t="s">
        <v>1385</v>
      </c>
      <c r="AB263" s="237" t="s">
        <v>1386</v>
      </c>
    </row>
    <row r="264" spans="27:28">
      <c r="AA264" s="236" t="s">
        <v>1635</v>
      </c>
      <c r="AB264" s="237" t="s">
        <v>1636</v>
      </c>
    </row>
    <row r="265" spans="27:28">
      <c r="AA265" s="236" t="s">
        <v>558</v>
      </c>
      <c r="AB265" s="237" t="s">
        <v>377</v>
      </c>
    </row>
    <row r="266" spans="27:28">
      <c r="AA266" s="236" t="s">
        <v>1815</v>
      </c>
      <c r="AB266" s="237" t="s">
        <v>1816</v>
      </c>
    </row>
    <row r="267" spans="27:28">
      <c r="AA267" s="236" t="s">
        <v>1271</v>
      </c>
      <c r="AB267" s="237" t="s">
        <v>1272</v>
      </c>
    </row>
    <row r="268" spans="27:28">
      <c r="AA268" s="236" t="s">
        <v>1504</v>
      </c>
      <c r="AB268" s="237" t="s">
        <v>1505</v>
      </c>
    </row>
    <row r="269" spans="27:28">
      <c r="AA269" s="236" t="s">
        <v>562</v>
      </c>
      <c r="AB269" s="237" t="s">
        <v>378</v>
      </c>
    </row>
    <row r="270" spans="27:28">
      <c r="AA270" s="236" t="s">
        <v>1847</v>
      </c>
      <c r="AB270" s="237" t="s">
        <v>1848</v>
      </c>
    </row>
    <row r="271" spans="27:28">
      <c r="AA271" s="236" t="s">
        <v>1879</v>
      </c>
      <c r="AB271" s="237" t="s">
        <v>1880</v>
      </c>
    </row>
    <row r="272" spans="27:28">
      <c r="AA272" s="236" t="s">
        <v>559</v>
      </c>
      <c r="AB272" s="237" t="s">
        <v>586</v>
      </c>
    </row>
    <row r="273" spans="27:28">
      <c r="AA273" s="236" t="s">
        <v>1794</v>
      </c>
      <c r="AB273" s="237" t="s">
        <v>1795</v>
      </c>
    </row>
    <row r="274" spans="27:28">
      <c r="AA274" s="236" t="s">
        <v>1592</v>
      </c>
      <c r="AB274" s="237" t="s">
        <v>1593</v>
      </c>
    </row>
    <row r="275" spans="27:28">
      <c r="AA275" s="236" t="s">
        <v>461</v>
      </c>
      <c r="AB275" s="237" t="s">
        <v>296</v>
      </c>
    </row>
    <row r="276" spans="27:28">
      <c r="AA276" s="236" t="s">
        <v>1225</v>
      </c>
      <c r="AB276" s="237" t="s">
        <v>1226</v>
      </c>
    </row>
    <row r="277" spans="27:28">
      <c r="AA277" s="236" t="s">
        <v>560</v>
      </c>
      <c r="AB277" s="237" t="s">
        <v>561</v>
      </c>
    </row>
    <row r="278" spans="27:28">
      <c r="AA278" s="236" t="s">
        <v>1257</v>
      </c>
      <c r="AB278" s="237" t="s">
        <v>1258</v>
      </c>
    </row>
    <row r="279" spans="27:28">
      <c r="AA279" s="236" t="s">
        <v>560</v>
      </c>
      <c r="AB279" s="237" t="s">
        <v>561</v>
      </c>
    </row>
    <row r="280" spans="27:28">
      <c r="AA280" s="236" t="s">
        <v>1257</v>
      </c>
      <c r="AB280" s="237" t="s">
        <v>1258</v>
      </c>
    </row>
    <row r="281" spans="27:28">
      <c r="AA281" s="236" t="s">
        <v>1606</v>
      </c>
      <c r="AB281" s="237" t="s">
        <v>1607</v>
      </c>
    </row>
    <row r="282" spans="27:28">
      <c r="AA282" s="236" t="s">
        <v>1391</v>
      </c>
      <c r="AB282"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Cecilia Olsson</cp:lastModifiedBy>
  <cp:lastPrinted>2012-09-17T12:56:27Z</cp:lastPrinted>
  <dcterms:created xsi:type="dcterms:W3CDTF">2010-06-11T13:43:43Z</dcterms:created>
  <dcterms:modified xsi:type="dcterms:W3CDTF">2016-10-24T07:11:35Z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