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608" windowHeight="1287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<sst xmlns="http://schemas.openxmlformats.org/spreadsheetml/2006/main" count="2947" uniqueCount="1885">
  <si>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</si>
  <si>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</si>
  <si>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</si>
  <si>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</si>
  <si>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</si>
  <si>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</si>
  <si>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</si>
  <si>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</si>
  <si>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</si>
  <si>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</si>
  <si>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</si>
  <si>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</si>
  <si>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</si>
  <si>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</si>
  <si>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</si>
  <si>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</si>
  <si>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</si>
  <si>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</si>
  <si>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</si>
  <si>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</si>
  <si>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</si>
  <si>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</si>
  <si>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</si>
  <si>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</si>
  <si>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</si>
  <si>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</si>
  <si>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</si>
  <si>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</si>
  <si>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</si>
  <si>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</si>
  <si>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</si>
  <si>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</si>
  <si>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</si>
  <si>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</si>
  <si>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</si>
  <si>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</si>
  <si>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</si>
  <si>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</si>
  <si>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</si>
  <si>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</si>
  <si>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</si>
  <si>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</si>
  <si>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</si>
  <si>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</si>
  <si>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</si>
  <si>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</si>
  <si>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</si>
  <si>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</si>
  <si>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</si>
  <si>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</si>
  <si>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</si>
  <si>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</si>
  <si>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</si>
  <si>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</si>
  <si>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</si>
  <si>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</si>
  <si>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</si>
  <si>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</si>
  <si>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</si>
  <si>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</si>
  <si>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</si>
  <si>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</si>
  <si>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</si>
  <si>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</si>
  <si>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</si>
  <si>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</si>
  <si>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</si>
  <si>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</si>
  <si>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</si>
  <si>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</si>
  <si>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</si>
  <si>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</si>
  <si>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</si>
  <si>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</si>
  <si>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</si>
  <si>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</si>
  <si>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</si>
  <si>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</si>
  <si>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</si>
  <si>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</si>
  <si>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</si>
  <si>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</si>
  <si>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</si>
  <si>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</si>
  <si>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</si>
  <si>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</si>
  <si>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</si>
  <si>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</si>
  <si>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</si>
  <si>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</si>
  <si>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</si>
  <si>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</si>
  <si>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</si>
  <si>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</si>
  <si>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</si>
  <si>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</si>
  <si>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</si>
  <si>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</si>
  <si>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</si>
  <si>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</si>
  <si>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</si>
  <si>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</si>
  <si>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</si>
  <si>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</si>
  <si>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</si>
  <si>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</si>
  <si>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</si>
  <si>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</si>
  <si>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</si>
  <si>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</si>
  <si>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</si>
  <si>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</si>
  <si>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</si>
  <si>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</si>
  <si>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</si>
  <si>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</si>
  <si>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</si>
  <si>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</si>
  <si>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</si>
  <si>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</si>
  <si>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</si>
  <si>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</si>
  <si>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</si>
  <si>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</si>
  <si>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</si>
  <si>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</si>
  <si>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</si>
  <si>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</si>
  <si>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</si>
  <si>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</si>
  <si>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</si>
  <si>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</si>
  <si>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</si>
  <si>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</si>
  <si>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</si>
  <si>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</si>
  <si>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</si>
  <si>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</si>
  <si>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</si>
  <si>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</si>
  <si>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</si>
  <si>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</si>
  <si>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</si>
  <si>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</si>
  <si>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</si>
  <si>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</si>
  <si>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</si>
  <si>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</si>
  <si>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</si>
  <si>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</si>
  <si>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</si>
  <si>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</si>
  <si>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</si>
  <si>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</si>
  <si>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</si>
  <si>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</si>
  <si>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</si>
  <si>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</si>
  <si>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</si>
  <si>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</si>
  <si>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</si>
  <si>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</si>
  <si>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</si>
  <si>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</si>
  <si>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</si>
  <si>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</si>
  <si>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</si>
  <si>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</si>
  <si>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</si>
  <si>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</si>
  <si>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</si>
  <si>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</si>
  <si>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</si>
  <si>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</si>
  <si>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</si>
  <si>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</si>
  <si>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</si>
  <si>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</si>
  <si>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</si>
  <si>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</si>
  <si>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</si>
  <si>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</si>
  <si>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</si>
  <si>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</si>
  <si>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</si>
  <si>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</si>
  <si>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</si>
  <si>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</si>
  <si>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</si>
  <si>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</si>
  <si>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</si>
  <si>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</si>
  <si>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</si>
  <si>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</si>
  <si>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</si>
  <si>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</si>
  <si>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</si>
  <si>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</si>
  <si>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</si>
  <si>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</si>
  <si>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</si>
  <si>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</si>
  <si>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</si>
  <si>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</si>
  <si>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</si>
  <si>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</si>
  <si>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</si>
  <si>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</si>
  <si>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</si>
  <si>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</si>
  <si>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</si>
  <si>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</si>
  <si>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</si>
  <si>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</si>
  <si>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</si>
  <si>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</si>
  <si>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</si>
  <si>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</si>
  <si>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</si>
  <si>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</si>
  <si>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</si>
  <si>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</si>
  <si>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</si>
  <si>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</si>
  <si>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</si>
  <si>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</si>
  <si>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</si>
  <si>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</si>
  <si>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</si>
  <si>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</si>
  <si>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</si>
  <si>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</si>
  <si>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</si>
  <si>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</si>
  <si>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</si>
  <si>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</si>
  <si>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</si>
  <si>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</si>
  <si>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</si>
  <si>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</si>
  <si>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</si>
  <si>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</si>
  <si>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</si>
  <si>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</si>
  <si>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</si>
  <si>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</si>
  <si>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</si>
  <si>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</si>
  <si>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</si>
  <si>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</si>
  <si>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</si>
  <si>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</si>
  <si>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</si>
  <si>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</si>
  <si>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</si>
  <si>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</si>
  <si>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</si>
  <si>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</si>
  <si>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</si>
  <si>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</si>
  <si>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</si>
  <si>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</si>
  <si>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</si>
  <si>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</si>
  <si>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</si>
  <si>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</si>
  <si>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</si>
  <si>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</si>
  <si>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</si>
  <si>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</si>
  <si>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</si>
  <si>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</si>
  <si>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</si>
  <si>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</si>
  <si>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</si>
  <si>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</si>
  <si>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</si>
  <si>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</si>
  <si>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</si>
  <si>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</si>
  <si>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</si>
  <si>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</si>
  <si>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</si>
  <si>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</si>
  <si>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</si>
  <si>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</si>
  <si>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</si>
  <si>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</si>
  <si>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</si>
  <si>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</si>
  <si>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</si>
  <si>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</si>
  <si>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</si>
  <si>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</si>
  <si>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</si>
  <si>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</si>
  <si>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</si>
  <si>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</si>
  <si>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</si>
  <si>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</si>
  <si>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</si>
  <si>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</si>
  <si>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</si>
  <si>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</si>
  <si>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</si>
  <si>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</si>
  <si>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</si>
  <si>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</si>
  <si>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</si>
  <si>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</si>
  <si>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</si>
  <si>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</si>
  <si>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</si>
  <si>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</si>
  <si>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</si>
  <si>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</si>
  <si>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</si>
  <si>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</si>
  <si>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</si>
  <si>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</si>
  <si>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</si>
  <si>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</si>
  <si>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</si>
  <si>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</si>
  <si>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</si>
  <si>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</si>
  <si>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</si>
  <si>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</si>
  <si>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</si>
  <si>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</si>
  <si>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</si>
  <si>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</si>
  <si>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</si>
  <si>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</si>
  <si>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</si>
  <si>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</si>
  <si>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</si>
  <si>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</si>
  <si>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</si>
  <si>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</si>
  <si>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</si>
  <si>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</si>
  <si>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</si>
  <si>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</si>
  <si>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</si>
  <si>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</si>
  <si>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</si>
  <si>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</si>
  <si>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</si>
  <si>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</si>
  <si>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</si>
  <si>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</si>
  <si>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</si>
  <si>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</si>
  <si>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</si>
  <si>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</si>
  <si>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</si>
  <si>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</si>
  <si>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</si>
  <si>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</si>
  <si>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</si>
  <si>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</si>
  <si>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</si>
  <si>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</si>
  <si>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</si>
  <si>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</si>
  <si>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</si>
  <si>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</si>
  <si>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</si>
  <si>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</si>
  <si>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</si>
  <si>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</si>
  <si>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</si>
  <si>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</si>
  <si>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</si>
  <si>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</si>
  <si>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</si>
  <si>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</si>
  <si>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</si>
  <si>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</si>
  <si>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</si>
  <si>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</si>
  <si>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</si>
  <si>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</si>
  <si>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</si>
  <si>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</si>
  <si>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</si>
  <si>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</si>
  <si>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</si>
  <si>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</si>
  <si>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</si>
  <si>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</si>
  <si>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</si>
  <si>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</si>
  <si>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</si>
  <si>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</si>
  <si>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</si>
  <si>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</si>
  <si>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</si>
  <si>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</si>
  <si>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</si>
  <si>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</si>
  <si>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</si>
  <si>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</si>
  <si>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</si>
  <si>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</si>
  <si>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</si>
  <si>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</si>
  <si>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</si>
  <si>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</si>
  <si>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</si>
  <si>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</si>
  <si>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</si>
  <si>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</si>
  <si>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</si>
  <si>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</si>
  <si>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</si>
  <si>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</si>
  <si>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</si>
  <si>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</si>
  <si>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</si>
  <si>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</si>
  <si>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</si>
  <si>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</si>
  <si>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</si>
  <si>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</si>
  <si>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</si>
  <si>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</si>
  <si>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</si>
  <si>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</si>
  <si>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</si>
  <si>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</si>
  <si>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</si>
  <si>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</si>
  <si>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</si>
  <si>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</si>
  <si>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</si>
  <si>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</si>
  <si>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</si>
  <si>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</si>
  <si>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</si>
  <si>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</si>
  <si>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</si>
  <si>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</si>
  <si>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</si>
  <si>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</si>
  <si>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</si>
  <si>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</si>
  <si>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</si>
  <si>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</si>
  <si>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</si>
  <si>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</si>
  <si>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</si>
  <si>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</si>
  <si>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</si>
  <si>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</si>
  <si>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</si>
  <si>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</si>
  <si>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</si>
  <si>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</si>
  <si>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</si>
  <si>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</si>
  <si>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</si>
  <si>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</si>
  <si>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</si>
  <si>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</si>
  <si>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</si>
  <si>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</si>
  <si>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</si>
  <si>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</si>
  <si>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</si>
  <si>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</si>
  <si>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</si>
  <si>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</si>
  <si>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</si>
  <si>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</si>
  <si>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</si>
  <si>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</si>
  <si>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</si>
  <si>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</si>
  <si>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</si>
  <si>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</si>
  <si>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</si>
  <si>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</si>
  <si>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</si>
  <si>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</si>
  <si>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</si>
  <si>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</si>
  <si>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</si>
  <si>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</si>
  <si>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</si>
  <si>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</si>
  <si>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</si>
  <si>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</si>
  <si>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</si>
  <si>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</si>
  <si>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</si>
  <si>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</si>
  <si>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</si>
  <si>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</si>
  <si>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</si>
  <si>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</si>
  <si>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</si>
  <si>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</si>
  <si>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</si>
  <si>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</si>
  <si>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</si>
  <si>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</si>
  <si>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</si>
  <si>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</si>
  <si>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</si>
  <si>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</si>
  <si>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</si>
  <si>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</si>
  <si>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</si>
  <si>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</si>
  <si>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</si>
  <si>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</si>
  <si>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</si>
  <si>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</si>
  <si>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</si>
  <si>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</si>
  <si>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</si>
  <si>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</si>
  <si>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</si>
  <si>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</si>
  <si>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</si>
  <si>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</si>
  <si>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</si>
  <si>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</si>
  <si>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</si>
  <si>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</si>
  <si>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</si>
  <si>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</si>
  <si>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</si>
  <si>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</si>
  <si>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</si>
  <si>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</si>
  <si>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</si>
  <si>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</si>
  <si>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</si>
  <si>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</si>
  <si>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</si>
  <si>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</si>
  <si>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</si>
  <si>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</si>
  <si>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</si>
  <si>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</si>
  <si>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</si>
  <si>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</si>
  <si>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</si>
  <si>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</si>
  <si>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</si>
  <si>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</si>
  <si>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</si>
  <si>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</si>
  <si>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</si>
  <si>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</si>
  <si>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</si>
  <si>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</si>
  <si>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</si>
  <si>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</si>
  <si>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</si>
  <si>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</si>
  <si>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</si>
  <si>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</si>
  <si>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</si>
  <si>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</si>
  <si>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</si>
  <si>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</si>
  <si>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</si>
  <si>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</si>
  <si>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</si>
  <si>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</si>
  <si>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</si>
  <si>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</si>
  <si>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</si>
  <si>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</si>
  <si>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</si>
  <si>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</si>
  <si>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</si>
  <si>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</si>
  <si>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</si>
  <si>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</si>
  <si>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</si>
  <si>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</si>
  <si>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</si>
  <si>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</si>
  <si>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</si>
  <si>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</si>
  <si>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</si>
  <si>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</si>
  <si>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</si>
  <si>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</si>
  <si>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</si>
  <si>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</si>
  <si>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</si>
  <si>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</si>
  <si>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</si>
  <si>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</si>
  <si>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</si>
  <si>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</si>
  <si>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</si>
  <si>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</si>
  <si>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</si>
  <si>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</si>
  <si>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</si>
  <si>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</si>
  <si>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</si>
  <si>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</si>
  <si>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</si>
  <si>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</si>
  <si>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</si>
  <si>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</si>
  <si>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</si>
  <si>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</si>
  <si>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</si>
  <si>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</si>
  <si>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</si>
  <si>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</si>
  <si>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</si>
  <si>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</si>
  <si>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</si>
  <si>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</si>
  <si>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</si>
  <si>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</si>
  <si>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</si>
  <si>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</si>
  <si>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</si>
  <si>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</si>
  <si>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</si>
  <si>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</si>
  <si>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</si>
  <si>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</si>
  <si>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</si>
  <si>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</si>
  <si>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</si>
  <si>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</si>
  <si>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</si>
  <si>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</si>
  <si>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</si>
  <si>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</si>
  <si>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</si>
  <si>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</si>
  <si>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</si>
  <si>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</si>
  <si>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</si>
  <si>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</si>
  <si>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</si>
  <si>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</si>
  <si>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</si>
  <si>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</si>
  <si>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</si>
  <si>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</si>
  <si>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</si>
  <si>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</si>
  <si>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</si>
  <si>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</si>
  <si>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</si>
  <si>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</si>
  <si>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</si>
  <si>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</si>
  <si>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</si>
  <si>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</si>
  <si>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</si>
  <si>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</si>
  <si>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</si>
  <si>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</si>
  <si>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</si>
  <si>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</si>
  <si>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</si>
  <si>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</si>
  <si>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</si>
  <si>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</si>
  <si>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</si>
  <si>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</si>
  <si>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</si>
  <si>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</si>
  <si>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</si>
  <si>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</si>
  <si>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</si>
  <si>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</si>
  <si>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</si>
  <si>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</si>
  <si>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</si>
  <si>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</si>
  <si>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</si>
  <si>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</si>
  <si>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</si>
  <si>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</si>
  <si>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</si>
  <si>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</si>
  <si>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</si>
  <si>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</si>
  <si>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</si>
  <si>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</si>
  <si>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</si>
  <si>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</si>
  <si>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</si>
  <si>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</si>
  <si>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</si>
  <si>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</si>
  <si>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</si>
  <si>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</si>
  <si>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</si>
  <si>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</si>
  <si>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</si>
  <si>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</si>
  <si>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</si>
  <si>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</si>
  <si>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</si>
  <si>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</si>
  <si>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</si>
  <si>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</si>
  <si>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</si>
  <si>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</si>
  <si>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</si>
  <si>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</si>
  <si>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</si>
  <si>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</si>
  <si>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</si>
  <si>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</si>
  <si>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</si>
  <si>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</si>
  <si>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</si>
  <si>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</si>
  <si>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</si>
  <si>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</si>
  <si>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</si>
  <si>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</si>
  <si>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</si>
  <si>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</si>
  <si>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</si>
  <si>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</si>
  <si>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</si>
  <si>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</si>
  <si>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</si>
  <si>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</si>
  <si>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</si>
  <si>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</si>
  <si>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</si>
  <si>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</si>
  <si>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</si>
  <si>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</si>
  <si>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</si>
  <si>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</si>
  <si>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</si>
  <si>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</si>
  <si>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</si>
  <si>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</si>
  <si>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</si>
  <si>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</si>
  <si>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</si>
  <si>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</si>
  <si>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</si>
  <si>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</si>
  <si>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</si>
  <si>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</si>
  <si>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</si>
  <si>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</si>
  <si>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</si>
  <si>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</si>
  <si>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</si>
  <si>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</si>
  <si>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</si>
  <si>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</si>
  <si>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</si>
  <si>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</si>
  <si>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</si>
  <si>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</si>
  <si>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</si>
  <si>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</si>
  <si>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</si>
  <si>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</si>
  <si>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</si>
  <si>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</si>
  <si>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</si>
  <si>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</si>
  <si>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</si>
  <si>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</si>
  <si>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</si>
  <si>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</si>
  <si>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</si>
  <si>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</si>
  <si>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</si>
  <si>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</si>
  <si>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</si>
  <si>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</si>
  <si>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</si>
  <si>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</si>
  <si>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</si>
  <si>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</si>
  <si>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</si>
  <si>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</si>
  <si>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</si>
  <si>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</si>
  <si>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</si>
  <si>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</si>
  <si>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</si>
  <si>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</si>
  <si>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</si>
  <si>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</si>
  <si>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</si>
  <si>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</si>
  <si>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</si>
  <si>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</si>
  <si>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</si>
  <si>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</si>
  <si>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</si>
  <si>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</si>
  <si>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</si>
  <si>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</si>
  <si>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</si>
  <si>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</si>
  <si>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</si>
  <si>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</si>
  <si>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</si>
  <si>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</si>
  <si>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</si>
  <si>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</si>
  <si>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</si>
  <si>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</si>
  <si>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</si>
  <si>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</si>
  <si>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</si>
  <si>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</si>
  <si>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</si>
  <si>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</si>
  <si>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</si>
  <si>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</si>
  <si>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</si>
  <si>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</si>
  <si>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</si>
  <si>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</si>
  <si>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</si>
  <si>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</si>
  <si>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</si>
  <si>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</si>
  <si>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</si>
  <si>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</si>
  <si>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</si>
  <si>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</si>
  <si>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</si>
  <si>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</si>
  <si>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</si>
  <si>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</si>
  <si>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</si>
  <si>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</si>
  <si>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</si>
  <si>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</si>
  <si>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</si>
  <si>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</si>
  <si>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</si>
  <si>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</si>
  <si>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</si>
  <si>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</si>
  <si>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</si>
  <si>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</si>
  <si>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</si>
  <si>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</si>
  <si>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</si>
  <si>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</si>
  <si>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</si>
  <si>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</si>
  <si>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</si>
  <si>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</si>
  <si>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</si>
  <si>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</si>
  <si>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</si>
  <si>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</si>
  <si>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</si>
  <si>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</si>
  <si>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</si>
  <si>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</si>
  <si>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</si>
  <si>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</si>
  <si>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</si>
  <si>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</si>
  <si>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</si>
  <si>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</si>
  <si>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</si>
  <si>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</si>
  <si>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</si>
  <si>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</si>
  <si>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</si>
  <si>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</si>
  <si>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</si>
  <si>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</si>
  <si>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</si>
  <si>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</si>
  <si>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</si>
  <si>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</si>
  <si>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</si>
  <si>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</si>
  <si>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</si>
  <si>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</si>
  <si>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</si>
  <si>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</si>
  <si>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</si>
  <si>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</si>
  <si>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</si>
  <si>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</si>
  <si>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</si>
  <si>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</si>
  <si>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</si>
  <si>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</si>
  <si>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</si>
  <si>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</si>
  <si>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</si>
  <si>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</si>
  <si>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</si>
  <si>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</si>
  <si>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</si>
  <si>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</si>
  <si>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</si>
  <si>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</si>
  <si>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</si>
  <si>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</si>
  <si>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</si>
  <si>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</si>
  <si>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</si>
  <si>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</si>
  <si>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</si>
  <si>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</si>
  <si>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</si>
  <si>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</si>
  <si>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</si>
  <si>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</si>
  <si>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</si>
  <si>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</si>
  <si>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</si>
  <si>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</si>
  <si>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</si>
  <si>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</si>
  <si>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</si>
  <si>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</si>
  <si>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</si>
  <si>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</si>
  <si>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</si>
  <si>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</si>
  <si>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</si>
  <si>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</si>
  <si>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</si>
  <si>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</si>
  <si>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</si>
  <si>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</si>
  <si>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</si>
  <si>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</si>
  <si>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</si>
  <si>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</si>
  <si>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</si>
  <si>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</si>
  <si>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</si>
  <si>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</si>
  <si>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</si>
  <si>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</si>
  <si>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</si>
  <si>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</si>
  <si>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</si>
  <si>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</si>
  <si>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</si>
  <si>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</si>
  <si>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</si>
  <si>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</si>
  <si>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</si>
  <si>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</si>
  <si>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</si>
  <si>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</si>
  <si>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</si>
  <si>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</si>
  <si>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</si>
  <si>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</si>
  <si>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</si>
  <si>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</si>
  <si>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</si>
  <si>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</si>
  <si>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</si>
  <si>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</si>
  <si>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</si>
  <si>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</si>
  <si>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</si>
  <si>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</si>
  <si>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</si>
  <si>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</si>
  <si>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</si>
  <si>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</si>
  <si>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</si>
  <si>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</si>
  <si>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</si>
  <si>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</si>
  <si>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</si>
  <si>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</si>
  <si>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</si>
  <si>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</si>
  <si>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</si>
  <si>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</si>
  <si>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</si>
  <si>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</si>
  <si>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</si>
  <si>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</si>
  <si>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</si>
  <si>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</si>
  <si>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</si>
  <si>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</si>
  <si>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</si>
  <si>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</si>
  <si>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</si>
  <si>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</si>
  <si>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</si>
  <si>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</si>
  <si>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</si>
  <si>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</si>
  <si>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</si>
  <si>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</si>
  <si>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</si>
  <si>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</si>
  <si>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</si>
  <si>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</si>
  <si>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</si>
  <si>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</si>
  <si>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</si>
  <si>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</si>
  <si>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</si>
  <si>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</si>
  <si>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</si>
  <si>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</si>
  <si>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</si>
  <si>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</si>
  <si>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</si>
  <si>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</si>
  <si>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</si>
  <si>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</si>
  <si>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</si>
  <si>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</si>
  <si>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</si>
  <si>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</si>
  <si>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</si>
  <si>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</si>
  <si>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</si>
  <si>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</si>
  <si>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</si>
  <si>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</si>
  <si>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</si>
  <si>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</si>
  <si>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</si>
  <si>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</si>
  <si>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</si>
  <si>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</si>
  <si>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</si>
  <si>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</si>
  <si>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</si>
  <si>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</si>
  <si>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</si>
  <si>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</si>
  <si>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</si>
  <si>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</si>
  <si>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</si>
  <si>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</si>
  <si>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</si>
  <si>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</si>
  <si>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</si>
  <si>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</si>
  <si>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</si>
  <si>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</si>
  <si>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</si>
  <si>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</si>
  <si>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</si>
  <si>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</si>
  <si>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</si>
  <si>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</si>
  <si>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</si>
  <si>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</si>
  <si>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</si>
  <si>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</si>
  <si>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</si>
  <si>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</si>
  <si>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</si>
  <si>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</si>
  <si>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</si>
  <si>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</si>
  <si>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</si>
  <si>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</si>
  <si>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</si>
  <si>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</si>
  <si>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</si>
  <si>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</si>
  <si>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</si>
  <si>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</si>
  <si>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</si>
  <si>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</si>
  <si>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</si>
  <si>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</si>
  <si>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</si>
  <si>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</si>
  <si>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</si>
  <si>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</si>
  <si>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</si>
  <si>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</si>
  <si>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</si>
  <si>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</si>
  <si>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</si>
  <si>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</si>
  <si>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</si>
  <si>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</si>
  <si>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</si>
  <si>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</si>
  <si>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</si>
  <si>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</si>
  <si>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</si>
  <si>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</si>
  <si>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</si>
  <si>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</si>
  <si>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</si>
  <si>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</si>
  <si>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</si>
  <si>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</si>
  <si>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</si>
  <si>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</si>
  <si>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</si>
  <si>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</si>
  <si>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</si>
  <si>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</si>
  <si>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</si>
  <si>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</si>
  <si>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</si>
  <si>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</si>
  <si>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</si>
  <si>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</si>
  <si>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</si>
  <si>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</si>
  <si>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</si>
  <si>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</si>
  <si>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</si>
  <si>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</si>
  <si>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</si>
  <si>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</si>
  <si>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</si>
  <si>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</si>
  <si>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</si>
  <si>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</si>
  <si>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</si>
  <si>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</si>
  <si>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</si>
  <si>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</si>
  <si>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</si>
  <si>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</si>
  <si>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</si>
  <si>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</si>
  <si>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</si>
  <si>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</si>
  <si>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</si>
  <si>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</si>
  <si>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</si>
  <si>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</si>
  <si>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</si>
  <si>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</si>
  <si>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</si>
  <si>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</si>
  <si>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</si>
  <si>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</si>
  <si>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</si>
  <si>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</si>
  <si>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</si>
  <si>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</si>
  <si>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</si>
  <si>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</si>
  <si>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</si>
  <si>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</si>
  <si>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</si>
  <si>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</si>
  <si>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</si>
  <si>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</si>
  <si>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</si>
  <si>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</si>
  <si>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</si>
  <si>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</si>
  <si>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</si>
  <si>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</si>
  <si>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</si>
  <si>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</si>
  <si>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</si>
  <si>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</si>
  <si>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</si>
  <si>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</si>
  <si>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</si>
  <si>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</si>
  <si>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</si>
  <si>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</si>
  <si>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</si>
  <si>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</si>
  <si>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</si>
  <si>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</si>
  <si>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</si>
  <si>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</si>
  <si>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</si>
  <si>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</si>
  <si>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</si>
  <si>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</si>
  <si>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</si>
  <si>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</si>
  <si>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</si>
  <si>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</si>
  <si>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</si>
  <si>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</si>
  <si>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</si>
  <si>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</si>
  <si>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</si>
  <si>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</si>
  <si>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</si>
  <si>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</si>
  <si>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</si>
  <si>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</si>
  <si>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</si>
  <si>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</si>
  <si>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</si>
  <si>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</si>
  <si>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</si>
  <si>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</si>
  <si>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</si>
  <si>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</si>
  <si>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</si>
  <si>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</si>
  <si>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</si>
  <si>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</si>
  <si>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</si>
  <si>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</si>
  <si>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</si>
  <si>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</si>
  <si>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</si>
  <si>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</si>
  <si>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</si>
  <si>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</si>
  <si>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</si>
  <si>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</si>
  <si>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</si>
  <si>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</si>
  <si>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</si>
  <si>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</si>
  <si>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</si>
  <si>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</si>
  <si>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</si>
  <si>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</si>
  <si>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</si>
  <si>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</si>
  <si>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</si>
  <si>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</si>
  <si>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</si>
  <si>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</si>
  <si>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</si>
  <si>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</si>
  <si>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</si>
  <si>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</si>
  <si>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</si>
  <si>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</si>
  <si>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</si>
  <si>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</si>
  <si>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</si>
  <si>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</si>
  <si>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</si>
  <si>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</si>
  <si>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</si>
  <si>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</si>
  <si>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</si>
  <si>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</si>
  <si>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</si>
  <si>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</si>
  <si>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</si>
  <si>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</si>
  <si>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</si>
  <si>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</si>
  <si>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</si>
  <si>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</si>
  <si>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</si>
  <si>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</si>
  <si>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</si>
  <si>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</si>
  <si>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</si>
  <si>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</si>
  <si>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</si>
  <si>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</si>
  <si>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</si>
  <si>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</si>
  <si>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</si>
  <si>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</si>
  <si>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</si>
  <si>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</si>
  <si>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</si>
  <si>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</si>
  <si>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</si>
  <si>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</si>
  <si>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</si>
  <si>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</si>
  <si>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</si>
  <si>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</si>
  <si>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</si>
  <si>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</si>
  <si>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</si>
  <si>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</si>
  <si>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</si>
  <si>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</si>
  <si>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</si>
  <si>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</si>
  <si>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</si>
  <si>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</si>
  <si>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</si>
  <si>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</si>
  <si>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</si>
  <si>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</si>
  <si>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</si>
  <si>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</si>
  <si>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</si>
  <si>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</si>
  <si>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</si>
  <si>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</si>
  <si>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</si>
  <si>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</si>
  <si>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</si>
  <si>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</si>
  <si>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</si>
  <si>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</si>
  <si>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</si>
  <si>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</si>
  <si>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</si>
  <si>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</si>
  <si>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</si>
  <si>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</si>
  <si>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</si>
  <si>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</si>
  <si>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</si>
  <si>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</si>
  <si>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</si>
  <si>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</si>
  <si>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</si>
  <si>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</si>
  <si>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</si>
  <si>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</si>
  <si>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</si>
  <si>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</si>
  <si>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</si>
  <si>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</si>
  <si>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</si>
  <si>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</si>
  <si>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</si>
  <si>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</si>
  <si>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</si>
  <si>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</si>
  <si>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</si>
  <si>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</si>
  <si>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</si>
  <si>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</si>
  <si>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</si>
  <si>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</si>
  <si>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</si>
  <si>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</si>
  <si>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</si>
  <si>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</si>
  <si>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</si>
  <si>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</si>
  <si>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</si>
  <si>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</si>
  <si>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</si>
  <si>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</si>
  <si>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</si>
  <si>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</si>
  <si>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</si>
  <si>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</si>
  <si>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</si>
  <si>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</si>
  <si>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</si>
  <si>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</si>
  <si>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</si>
  <si>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</si>
  <si>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</si>
  <si>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</si>
  <si>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</si>
  <si>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</si>
  <si>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</si>
  <si>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</si>
  <si>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</si>
  <si>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</si>
  <si>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</si>
  <si>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</si>
  <si>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</si>
  <si>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</si>
  <si>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</si>
  <si>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</si>
  <si>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</si>
  <si>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</si>
  <si>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</si>
  <si>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</si>
  <si>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</si>
  <si>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</si>
  <si>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</si>
  <si>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</si>
  <si>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</si>
  <si>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</si>
  <si>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</si>
  <si>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</si>
  <si>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</si>
  <si>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</si>
  <si>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</si>
  <si>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</si>
  <si>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</si>
  <si>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</si>
  <si>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</si>
  <si>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</si>
  <si>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</si>
  <si>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</si>
  <si>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</si>
  <si>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</si>
  <si>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</si>
  <si>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</si>
  <si>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</si>
  <si>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</si>
  <si>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</si>
  <si>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</si>
  <si>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</si>
  <si>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</si>
  <si>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</si>
  <si>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</si>
  <si>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</si>
  <si>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</si>
  <si>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</si>
  <si>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</si>
  <si>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</si>
  <si>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</si>
  <si>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</si>
  <si>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</si>
  <si>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</si>
  <si>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</si>
  <si>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</si>
  <si>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</si>
  <si>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</si>
  <si>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</si>
  <si>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</si>
  <si>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</si>
  <si>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</si>
  <si>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</si>
  <si>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</si>
  <si>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</si>
  <si>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</si>
  <si>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</si>
  <si>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</si>
  <si>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</si>
  <si>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</si>
  <si>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</si>
  <si>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</si>
  <si>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</si>
  <si>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</si>
  <si>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</si>
  <si>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</si>
  <si>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</si>
  <si>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</si>
  <si>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</si>
  <si>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</si>
  <si>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</si>
  <si>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</si>
  <si>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</si>
  <si>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</si>
  <si>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</si>
  <si>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</si>
  <si>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</si>
  <si>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</si>
  <si>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</si>
  <si>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</si>
  <si>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</si>
  <si>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</si>
  <si>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</si>
  <si>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</si>
  <si>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</si>
  <si>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</si>
  <si>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</si>
  <si>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</si>
  <si>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</si>
  <si>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</si>
  <si>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</si>
  <si>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</si>
  <si>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</si>
  <si>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</si>
  <si>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</si>
  <si>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</si>
  <si>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</si>
  <si>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</si>
  <si>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</si>
  <si>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</si>
  <si>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</si>
  <si>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</si>
  <si>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</si>
  <si>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</si>
  <si>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</si>
  <si>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</si>
  <si>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</si>
  <si>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</si>
  <si>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</si>
  <si>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</si>
  <si>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</si>
  <si>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</si>
  <si>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</si>
  <si>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</si>
  <si>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</si>
  <si>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</si>
  <si>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</si>
  <si>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</si>
  <si>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</si>
  <si>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</si>
  <si>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</si>
  <si>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</si>
  <si>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</si>
  <si>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</si>
  <si>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</si>
  <si>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</si>
  <si>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</si>
  <si>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</si>
  <si>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</si>
  <si>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</si>
  <si>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</si>
  <si>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</si>
  <si>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</si>
  <si>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</si>
  <si>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</si>
  <si>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</si>
  <si>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</si>
  <si>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</si>
  <si>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</si>
  <si>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</si>
  <si>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</si>
  <si>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</si>
  <si>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</si>
  <si>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</si>
  <si>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</si>
  <si>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</si>
  <si>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</si>
  <si>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</si>
  <si>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</si>
  <si>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</si>
  <si>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</si>
  <si>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</si>
  <si>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</si>
  <si>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</si>
  <si>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</si>
  <si>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</si>
  <si>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</si>
  <si>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</si>
  <si>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</si>
  <si>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</si>
  <si>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</si>
  <si>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</si>
  <si>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</si>
  <si>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</si>
  <si>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</si>
  <si>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</si>
  <si>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</si>
  <si>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</si>
  <si>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</si>
  <si>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</si>
  <si>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</si>
  <si>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</si>
  <si>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</si>
  <si>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</si>
  <si>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</si>
  <si>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</si>
  <si>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</si>
  <si>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</si>
  <si>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</si>
  <si>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</si>
  <si>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</si>
  <si>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</si>
  <si>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</si>
  <si>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</si>
  <si>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</si>
  <si>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</si>
  <si>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</si>
  <si>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</si>
  <si>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</si>
  <si>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</si>
  <si>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</si>
  <si>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</si>
  <si>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</si>
  <si>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</si>
  <si>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</si>
  <si>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</si>
  <si>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</si>
  <si>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</si>
  <si>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</si>
  <si>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</si>
  <si>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</si>
  <si>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</si>
  <si>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</si>
  <si>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</si>
  <si>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</si>
  <si>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</si>
  <si>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</si>
  <si>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</si>
  <si>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</si>
  <si>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</si>
  <si>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</si>
  <si>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</si>
  <si>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</si>
  <si>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</si>
  <si>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</si>
  <si>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</si>
  <si>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</si>
  <si>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</si>
  <si>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</si>
  <si>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</si>
  <si>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</si>
  <si>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</si>
  <si>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</si>
  <si>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</si>
  <si>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</si>
  <si>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</si>
  <si>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</si>
  <si>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</si>
  <si>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</si>
  <si>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</si>
  <si>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</si>
  <si>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</si>
  <si>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</si>
  <si>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</si>
  <si>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</si>
  <si>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</si>
  <si>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</si>
  <si>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</si>
  <si>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</si>
  <si>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</si>
  <si>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</si>
  <si>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</si>
  <si>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</si>
  <si>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</si>
  <si>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</si>
  <si>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</si>
  <si>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</si>
  <si>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</si>
  <si>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</si>
  <si>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</si>
  <si>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</si>
  <si>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</si>
  <si>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</si>
  <si>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</si>
  <si>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</si>
  <si>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</si>
  <si>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</si>
  <si>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</si>
  <si>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</si>
  <si>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</si>
  <si>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</si>
  <si>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</si>
  <si>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</si>
  <si>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</si>
  <si>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</si>
  <si>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</si>
  <si>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</si>
  <si>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</si>
  <si>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</si>
  <si>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</si>
  <si>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</si>
  <si>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</si>
  <si>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</si>
  <si>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</si>
  <si>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</si>
  <si>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</si>
  <si>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</si>
  <si>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</si>
  <si>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</si>
  <si>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</si>
  <si>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</si>
  <si>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</si>
  <si>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</si>
  <si>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</si>
  <si>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</si>
  <si>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</si>
  <si>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</si>
  <si>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</si>
  <si>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</si>
  <si>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</si>
  <si>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</si>
  <si>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</si>
  <si>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</si>
  <si>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</si>
  <si>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</si>
  <si>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</si>
  <si>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</si>
  <si>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</si>
  <si>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</si>
  <si>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</si>
  <si>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</si>
  <si>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</si>
  <si>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</si>
  <si>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</si>
  <si>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</si>
  <si>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</si>
  <si>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</si>
  <si>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</si>
  <si>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</si>
  <si>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</si>
  <si>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</si>
  <si>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</si>
  <si>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</si>
  <si>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</si>
  <si>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</si>
  <si>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</si>
  <si>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</si>
  <si>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</si>
  <si>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</si>
  <si>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</si>
  <si>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</si>
  <si>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</si>
  <si>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</si>
  <si>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</si>
  <si>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</si>
  <si>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</si>
  <si>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</si>
  <si>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</si>
  <si>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</si>
  <si>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</si>
  <si>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</si>
  <si>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</si>
  <si>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</si>
  <si>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</si>
  <si>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</si>
  <si>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</si>
  <si>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</si>
  <si>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</si>
  <si>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</si>
  <si>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</si>
  <si>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</si>
  <si>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</si>
  <si>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</si>
  <si>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</si>
  <si>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</si>
  <si>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</si>
  <si>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</si>
  <si>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</si>
  <si>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</si>
  <si>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</si>
  <si>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</si>
  <si>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</si>
  <si>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</si>
  <si>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</si>
  <si>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</si>
  <si>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</si>
  <si>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</si>
  <si>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</si>
  <si>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</si>
  <si>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</si>
  <si>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</si>
  <si>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</si>
  <si>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</si>
  <si>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</si>
  <si>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</si>
  <si>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</si>
  <si>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</si>
  <si>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</si>
  <si>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</si>
  <si>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</si>
  <si>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</si>
  <si>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</si>
  <si>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</si>
  <si>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</si>
  <si>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</si>
  <si>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</si>
  <si>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</si>
  <si>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</si>
  <si>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</si>
  <si>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</si>
  <si>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</si>
  <si>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</si>
  <si>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</si>
  <si>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</si>
  <si>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</si>
  <si>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</si>
  <si>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</si>
  <si>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</si>
  <si>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</si>
  <si>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</si>
  <si>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</si>
  <si>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</si>
  <si>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</si>
  <si>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</si>
  <si>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</si>
  <si>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</si>
  <si>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</si>
  <si>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</si>
  <si>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</si>
  <si>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</si>
  <si>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</si>
  <si>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</si>
  <si>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</si>
  <si>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</si>
  <si>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</si>
  <si>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</si>
  <si>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</si>
  <si>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</si>
  <si>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</si>
  <si>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</si>
  <si>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</si>
  <si>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</si>
  <si>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</si>
  <si>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</si>
  <si>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</si>
  <si>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</si>
  <si>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</si>
  <si>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</si>
  <si>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</si>
  <si>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</si>
  <si>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</si>
  <si>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</si>
  <si>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</si>
  <si>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</si>
  <si>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</si>
  <si>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</si>
  <si>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</si>
  <si>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</si>
  <si>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</si>
  <si>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</si>
  <si>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</si>
  <si>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</si>
  <si>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</si>
  <si>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</si>
  <si>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</si>
  <si>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</si>
  <si>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</si>
  <si>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</si>
  <si>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</si>
  <si>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</si>
  <si>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</si>
  <si>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</si>
  <si>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</si>
  <si>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</si>
  <si>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</si>
  <si>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</si>
  <si>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</si>
  <si>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</si>
  <si>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</si>
  <si>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</si>
  <si>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</si>
  <si>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</si>
  <si>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</si>
  <si>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</si>
  <si>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</si>
  <si>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</si>
  <si>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</si>
  <si>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</si>
  <si>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</si>
  <si>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</si>
  <si>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</si>
  <si>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</si>
  <si>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</si>
  <si>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</si>
  <si>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</si>
  <si>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</si>
  <si>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</si>
  <si>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</si>
  <si>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</si>
  <si>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</si>
  <si>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</si>
  <si>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</si>
  <si>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</si>
  <si>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</si>
  <si>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</si>
  <si>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</si>
  <si>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</si>
  <si>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</si>
  <si>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</si>
  <si>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</si>
  <si>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</si>
  <si>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</si>
  <si>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</si>
  <si>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</si>
  <si>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</si>
  <si>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</si>
  <si>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</si>
  <si>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</si>
  <si>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</si>
  <si>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</si>
  <si>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</si>
  <si>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</si>
  <si>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</si>
  <si>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</si>
  <si>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DDBO</t>
  </si>
  <si>
    <t>SE0008962724</t>
  </si>
  <si>
    <t>SX7E Index</t>
  </si>
  <si>
    <t>DDBO SI1436</t>
  </si>
  <si>
    <t>SI 1436</t>
  </si>
  <si>
    <t>DDBO_SI1436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</si>
</sst>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1"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L7" activePane="bottomRight" state="frozen"/>
      <selection pane="topRight" activeCell="E1" sqref="E1"/>
      <selection pane="bottomLeft" activeCell="A7" sqref="A7"/>
      <selection pane="bottomRight" activeCell="M20" sqref="M20"/>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455</v>
      </c>
      <c r="D2" s="64" t="s">
        <v>1298</v>
      </c>
      <c r="E2" s="65">
        <v>10000</v>
      </c>
      <c r="F2" s="65" t="s">
        <v>35</v>
      </c>
      <c r="G2" s="64" t="s">
        <v>278</v>
      </c>
      <c r="H2" s="3">
        <v>42671</v>
      </c>
      <c r="I2" s="226" t="str">
        <f>IF(C2="-","",VLOOKUP(C2,BondIssuerTable,2,0))</f>
        <v>DANSKE</v>
      </c>
      <c r="J2" s="226"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1882</v>
      </c>
      <c r="B7" s="64" t="s">
        <v>1879</v>
      </c>
      <c r="C7" s="255" t="s">
        <v>1883</v>
      </c>
      <c r="D7" s="64" t="s">
        <v>1880</v>
      </c>
      <c r="E7" s="69">
        <v>100</v>
      </c>
      <c r="F7" s="69" t="s">
        <v>1449</v>
      </c>
      <c r="G7" s="65">
        <v>2790000</v>
      </c>
      <c r="H7" s="3">
        <v>42671</v>
      </c>
      <c r="I7" s="70">
        <v>44497</v>
      </c>
      <c r="J7" s="70">
        <v>44487</v>
      </c>
      <c r="K7" s="252"/>
      <c r="L7" s="252"/>
      <c r="M7" s="253" t="e">
        <f t="shared" ref="M7:M38" si="0">IF(K7="-","",VLOOKUP(K7,EUSIPA_Table,2,0))</f>
        <v>#N/A</v>
      </c>
      <c r="N7" s="72" t="s">
        <v>1884</v>
      </c>
      <c r="O7" s="104" t="s">
        <v>1881</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7" t="s">
        <v>847</v>
      </c>
      <c r="B4" s="267"/>
      <c r="C4" s="267"/>
      <c r="D4" s="267"/>
      <c r="E4" s="267"/>
      <c r="F4" s="267"/>
      <c r="G4" s="267"/>
      <c r="H4" s="267"/>
      <c r="I4" s="267"/>
      <c r="J4" s="267"/>
      <c r="K4" s="267"/>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60" t="s">
        <v>1168</v>
      </c>
      <c r="B5" s="260"/>
      <c r="C5" s="260"/>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1"/>
  <sheetViews>
    <sheetView zoomScale="70" zoomScaleNormal="70" workbookViewId="0">
      <pane xSplit="1" ySplit="1" topLeftCell="P170" activePane="bottomRight" state="frozen"/>
      <selection pane="topRight" activeCell="B1" sqref="B1"/>
      <selection pane="bottomLeft" activeCell="A2" sqref="A2"/>
      <selection pane="bottomRight" activeCell="AC202" sqref="AC20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7" t="s">
        <v>1847</v>
      </c>
      <c r="AB270" s="237" t="s">
        <v>1848</v>
      </c>
    </row>
    <row r="271" spans="27:28">
      <c r="AA271" s="236" t="s">
        <v>559</v>
      </c>
      <c r="AB271" s="237" t="s">
        <v>586</v>
      </c>
    </row>
    <row r="272" spans="27:28">
      <c r="AA272" s="237" t="s">
        <v>1794</v>
      </c>
      <c r="AB272" s="237" t="s">
        <v>1795</v>
      </c>
    </row>
    <row r="273" spans="27:28">
      <c r="AA273" s="236" t="s">
        <v>1592</v>
      </c>
      <c r="AB273" s="237" t="s">
        <v>1593</v>
      </c>
    </row>
    <row r="274" spans="27:28">
      <c r="AA274" s="236" t="s">
        <v>461</v>
      </c>
      <c r="AB274" s="237" t="s">
        <v>296</v>
      </c>
    </row>
    <row r="275" spans="27:28">
      <c r="AA275" s="236" t="s">
        <v>1225</v>
      </c>
      <c r="AB275" s="237" t="s">
        <v>1226</v>
      </c>
    </row>
    <row r="276" spans="27:28">
      <c r="AA276" s="236" t="s">
        <v>560</v>
      </c>
      <c r="AB276" s="237" t="s">
        <v>561</v>
      </c>
    </row>
    <row r="277" spans="27:28">
      <c r="AA277" s="236" t="s">
        <v>1257</v>
      </c>
      <c r="AB277" s="237" t="s">
        <v>1258</v>
      </c>
    </row>
    <row r="278" spans="27:28">
      <c r="AA278" s="236" t="s">
        <v>560</v>
      </c>
      <c r="AB278" s="237" t="s">
        <v>561</v>
      </c>
    </row>
    <row r="279" spans="27:28">
      <c r="AA279" s="236" t="s">
        <v>1257</v>
      </c>
      <c r="AB279" s="237" t="s">
        <v>1258</v>
      </c>
    </row>
    <row r="280" spans="27:28">
      <c r="AA280" s="236" t="s">
        <v>1606</v>
      </c>
      <c r="AB280" s="237" t="s">
        <v>1607</v>
      </c>
    </row>
    <row r="281" spans="27:28">
      <c r="AA281" s="236" t="s">
        <v>1391</v>
      </c>
      <c r="AB281"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Karlsson</cp:lastModifiedBy>
  <cp:lastPrinted>2012-09-17T12:56:27Z</cp:lastPrinted>
  <dcterms:created xsi:type="dcterms:W3CDTF">2010-06-11T13:43:43Z</dcterms:created>
  <dcterms:modified xsi:type="dcterms:W3CDTF">2016-10-25T09:52:02Z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