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472" yWindow="5232"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<sst xmlns="http://schemas.openxmlformats.org/spreadsheetml/2006/main" count="3196" uniqueCount="2094">
  <si>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</si>
  <si>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</si>
  <si>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</si>
  <si>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</si>
  <si>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</si>
  <si>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</si>
  <si>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</si>
  <si>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</si>
  <si>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</si>
  <si>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</si>
  <si>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</si>
  <si>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</si>
  <si>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</si>
  <si>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</si>
  <si>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</si>
  <si>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</si>
  <si>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</si>
  <si>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</si>
  <si>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</si>
  <si>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</si>
  <si>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</si>
  <si>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</si>
  <si>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</si>
  <si>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</si>
  <si>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</si>
  <si>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</si>
  <si>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</si>
  <si>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</si>
  <si>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</si>
  <si>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</si>
  <si>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</si>
  <si>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</si>
  <si>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</si>
  <si>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</si>
  <si>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</si>
  <si>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</si>
  <si>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</si>
  <si>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</si>
  <si>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</si>
  <si>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</si>
  <si>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</si>
  <si>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</si>
  <si>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</si>
  <si>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</si>
  <si>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</si>
  <si>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</si>
  <si>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</si>
  <si>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</si>
  <si>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</si>
  <si>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</si>
  <si>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</si>
  <si>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</si>
  <si>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</si>
  <si>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</si>
  <si>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</si>
  <si>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</si>
  <si>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</si>
  <si>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</si>
  <si>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</si>
  <si>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</si>
  <si>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</si>
  <si>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</si>
  <si>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</si>
  <si>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</si>
  <si>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</si>
  <si>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</si>
  <si>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</si>
  <si>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</si>
  <si>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</si>
  <si>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</si>
  <si>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</si>
  <si>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</si>
  <si>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</si>
  <si>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</si>
  <si>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</si>
  <si>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</si>
  <si>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</si>
  <si>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</si>
  <si>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</si>
  <si>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</si>
  <si>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</si>
  <si>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</si>
  <si>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</si>
  <si>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</si>
  <si>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</si>
  <si>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</si>
  <si>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</si>
  <si>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</si>
  <si>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</si>
  <si>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</si>
  <si>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</si>
  <si>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</si>
  <si>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</si>
  <si>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</si>
  <si>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</si>
  <si>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</si>
  <si>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</si>
  <si>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</si>
  <si>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</si>
  <si>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</si>
  <si>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</si>
  <si>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</si>
  <si>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</si>
  <si>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</si>
  <si>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</si>
  <si>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</si>
  <si>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</si>
  <si>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</si>
  <si>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</si>
  <si>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</si>
  <si>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</si>
  <si>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</si>
  <si>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</si>
  <si>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</si>
  <si>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</si>
  <si>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</si>
  <si>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</si>
  <si>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</si>
  <si>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</si>
  <si>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</si>
  <si>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</si>
  <si>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</si>
  <si>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</si>
  <si>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</si>
  <si>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</si>
  <si>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</si>
  <si>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</si>
  <si>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</si>
  <si>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</si>
  <si>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</si>
  <si>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</si>
  <si>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</si>
  <si>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</si>
  <si>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</si>
  <si>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</si>
  <si>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</si>
  <si>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</si>
  <si>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</si>
  <si>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</si>
  <si>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</si>
  <si>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</si>
  <si>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</si>
  <si>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</si>
  <si>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</si>
  <si>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</si>
  <si>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</si>
  <si>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</si>
  <si>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</si>
  <si>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</si>
  <si>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</si>
  <si>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</si>
  <si>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</si>
  <si>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</si>
  <si>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</si>
  <si>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</si>
  <si>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</si>
  <si>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</si>
  <si>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</si>
  <si>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</si>
  <si>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</si>
  <si>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</si>
  <si>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</si>
  <si>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</si>
  <si>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</si>
  <si>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</si>
  <si>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</si>
  <si>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</si>
  <si>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</si>
  <si>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</si>
  <si>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</si>
  <si>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</si>
  <si>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</si>
  <si>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</si>
  <si>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</si>
  <si>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</si>
  <si>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</si>
  <si>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</si>
  <si>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</si>
  <si>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</si>
  <si>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</si>
  <si>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</si>
  <si>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</si>
  <si>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</si>
  <si>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</si>
  <si>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</si>
  <si>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</si>
  <si>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</si>
  <si>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</si>
  <si>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</si>
  <si>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</si>
  <si>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</si>
  <si>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</si>
  <si>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</si>
  <si>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</si>
  <si>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</si>
  <si>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</si>
  <si>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</si>
  <si>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</si>
  <si>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</si>
  <si>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</si>
  <si>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</si>
  <si>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</si>
  <si>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</si>
  <si>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</si>
  <si>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</si>
  <si>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</si>
  <si>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</si>
  <si>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</si>
  <si>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</si>
  <si>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</si>
  <si>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</si>
  <si>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</si>
  <si>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</si>
  <si>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</si>
  <si>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</si>
  <si>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</si>
  <si>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</si>
  <si>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</si>
  <si>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</si>
  <si>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</si>
  <si>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</si>
  <si>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</si>
  <si>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</si>
  <si>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</si>
  <si>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</si>
  <si>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</si>
  <si>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</si>
  <si>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</si>
  <si>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</si>
  <si>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</si>
  <si>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</si>
  <si>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</si>
  <si>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</si>
  <si>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</si>
  <si>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</si>
  <si>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</si>
  <si>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</si>
  <si>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</si>
  <si>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</si>
  <si>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</si>
  <si>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</si>
  <si>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</si>
  <si>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</si>
  <si>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</si>
  <si>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</si>
  <si>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</si>
  <si>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</si>
  <si>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</si>
  <si>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</si>
  <si>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</si>
  <si>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</si>
  <si>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</si>
  <si>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</si>
  <si>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</si>
  <si>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</si>
  <si>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</si>
  <si>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</si>
  <si>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</si>
  <si>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</si>
  <si>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</si>
  <si>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</si>
  <si>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</si>
  <si>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</si>
  <si>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</si>
  <si>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</si>
  <si>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</si>
  <si>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</si>
  <si>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</si>
  <si>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</si>
  <si>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</si>
  <si>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</si>
  <si>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</si>
  <si>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</si>
  <si>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</si>
  <si>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</si>
  <si>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</si>
  <si>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</si>
  <si>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</si>
  <si>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</si>
  <si>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</si>
  <si>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</si>
  <si>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</si>
  <si>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</si>
  <si>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</si>
  <si>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</si>
  <si>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</si>
  <si>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</si>
  <si>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</si>
  <si>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</si>
  <si>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</si>
  <si>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</si>
  <si>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</si>
  <si>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</si>
  <si>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</si>
  <si>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</si>
  <si>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</si>
  <si>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</si>
  <si>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</si>
  <si>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</si>
  <si>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</si>
  <si>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</si>
  <si>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</si>
  <si>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</si>
  <si>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</si>
  <si>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</si>
  <si>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</si>
  <si>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</si>
  <si>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</si>
  <si>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</si>
  <si>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</si>
  <si>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</si>
  <si>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</si>
  <si>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</si>
  <si>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</si>
  <si>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</si>
  <si>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</si>
  <si>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</si>
  <si>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</si>
  <si>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</si>
  <si>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</si>
  <si>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</si>
  <si>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</si>
  <si>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</si>
  <si>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</si>
  <si>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</si>
  <si>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</si>
  <si>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</si>
  <si>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</si>
  <si>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</si>
  <si>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</si>
  <si>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</si>
  <si>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</si>
  <si>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</si>
  <si>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</si>
  <si>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</si>
  <si>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</si>
  <si>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</si>
  <si>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</si>
  <si>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</si>
  <si>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</si>
  <si>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</si>
  <si>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</si>
  <si>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</si>
  <si>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</si>
  <si>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</si>
  <si>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</si>
  <si>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</si>
  <si>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</si>
  <si>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</si>
  <si>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</si>
  <si>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</si>
  <si>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</si>
  <si>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</si>
  <si>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</si>
  <si>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</si>
  <si>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</si>
  <si>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</si>
  <si>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</si>
  <si>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</si>
  <si>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</si>
  <si>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</si>
  <si>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</si>
  <si>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</si>
  <si>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</si>
  <si>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</si>
  <si>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</si>
  <si>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</si>
  <si>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</si>
  <si>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</si>
  <si>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</si>
  <si>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</si>
  <si>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</si>
  <si>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</si>
  <si>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</si>
  <si>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</si>
  <si>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</si>
  <si>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</si>
  <si>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</si>
  <si>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</si>
  <si>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</si>
  <si>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</si>
  <si>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</si>
  <si>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</si>
  <si>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</si>
  <si>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</si>
  <si>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</si>
  <si>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</si>
  <si>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</si>
  <si>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</si>
  <si>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</si>
  <si>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</si>
  <si>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</si>
  <si>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</si>
  <si>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</si>
  <si>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</si>
  <si>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</si>
  <si>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</si>
  <si>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</si>
  <si>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</si>
  <si>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</si>
  <si>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</si>
  <si>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</si>
  <si>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</si>
  <si>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</si>
  <si>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</si>
  <si>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</si>
  <si>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</si>
  <si>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</si>
  <si>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</si>
  <si>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</si>
  <si>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</si>
  <si>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</si>
  <si>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</si>
  <si>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</si>
  <si>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</si>
  <si>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</si>
  <si>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</si>
  <si>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</si>
  <si>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</si>
  <si>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</si>
  <si>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</si>
  <si>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</si>
  <si>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</si>
  <si>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</si>
  <si>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</si>
  <si>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</si>
  <si>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</si>
  <si>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</si>
  <si>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</si>
  <si>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</si>
  <si>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</si>
  <si>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</si>
  <si>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</si>
  <si>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</si>
  <si>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</si>
  <si>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</si>
  <si>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</si>
  <si>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</si>
  <si>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</si>
  <si>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</si>
  <si>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</si>
  <si>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</si>
  <si>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</si>
  <si>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</si>
  <si>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</si>
  <si>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</si>
  <si>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</si>
  <si>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</si>
  <si>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</si>
  <si>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</si>
  <si>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</si>
  <si>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</si>
  <si>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</si>
  <si>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</si>
  <si>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</si>
  <si>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</si>
  <si>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</si>
  <si>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</si>
  <si>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</si>
  <si>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</si>
  <si>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</si>
  <si>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</si>
  <si>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</si>
  <si>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</si>
  <si>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</si>
  <si>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</si>
  <si>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</si>
  <si>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</si>
  <si>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</si>
  <si>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</si>
  <si>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</si>
  <si>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</si>
  <si>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</si>
  <si>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</si>
  <si>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</si>
  <si>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</si>
  <si>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</si>
  <si>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</si>
  <si>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</si>
  <si>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</si>
  <si>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</si>
  <si>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</si>
  <si>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</si>
  <si>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</si>
  <si>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</si>
  <si>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</si>
  <si>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</si>
  <si>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</si>
  <si>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</si>
  <si>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</si>
  <si>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</si>
  <si>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</si>
  <si>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</si>
  <si>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</si>
  <si>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</si>
  <si>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</si>
  <si>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</si>
  <si>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</si>
  <si>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</si>
  <si>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</si>
  <si>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</si>
  <si>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</si>
  <si>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</si>
  <si>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</si>
  <si>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</si>
  <si>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</si>
  <si>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</si>
  <si>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</si>
  <si>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</si>
  <si>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</si>
  <si>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</si>
  <si>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</si>
  <si>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</si>
  <si>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</si>
  <si>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</si>
  <si>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</si>
  <si>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</si>
  <si>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</si>
  <si>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</si>
  <si>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</si>
  <si>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</si>
  <si>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</si>
  <si>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</si>
  <si>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</si>
  <si>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</si>
  <si>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</si>
  <si>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</si>
  <si>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</si>
  <si>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</si>
  <si>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</si>
  <si>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</si>
  <si>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</si>
  <si>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</si>
  <si>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</si>
  <si>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</si>
  <si>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</si>
  <si>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</si>
  <si>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</si>
  <si>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</si>
  <si>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</si>
  <si>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</si>
  <si>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</si>
  <si>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</si>
  <si>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</si>
  <si>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</si>
  <si>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</si>
  <si>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</si>
  <si>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</si>
  <si>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</si>
  <si>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</si>
  <si>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</si>
  <si>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</si>
  <si>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</si>
  <si>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</si>
  <si>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</si>
  <si>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</si>
  <si>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</si>
  <si>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</si>
  <si>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</si>
  <si>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</si>
  <si>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</si>
  <si>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</si>
  <si>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</si>
  <si>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</si>
  <si>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</si>
  <si>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</si>
  <si>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</si>
  <si>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</si>
  <si>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</si>
  <si>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</si>
  <si>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</si>
  <si>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</si>
  <si>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</si>
  <si>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</si>
  <si>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</si>
  <si>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</si>
  <si>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</si>
  <si>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</si>
  <si>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</si>
  <si>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</si>
  <si>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</si>
  <si>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</si>
  <si>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</si>
  <si>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</si>
  <si>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</si>
  <si>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</si>
  <si>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</si>
  <si>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</si>
  <si>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</si>
  <si>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</si>
  <si>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</si>
  <si>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</si>
  <si>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</si>
  <si>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</si>
  <si>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</si>
  <si>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</si>
  <si>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</si>
  <si>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</si>
  <si>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</si>
  <si>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</si>
  <si>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</si>
  <si>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</si>
  <si>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</si>
  <si>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</si>
  <si>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</si>
  <si>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</si>
  <si>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</si>
  <si>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</si>
  <si>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</si>
  <si>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</si>
  <si>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</si>
  <si>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</si>
  <si>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</si>
  <si>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</si>
  <si>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</si>
  <si>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</si>
  <si>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</si>
  <si>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</si>
  <si>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</si>
  <si>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</si>
  <si>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</si>
  <si>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</si>
  <si>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</si>
  <si>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</si>
  <si>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</si>
  <si>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</si>
  <si>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</si>
  <si>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</si>
  <si>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</si>
  <si>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</si>
  <si>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</si>
  <si>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</si>
  <si>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</si>
  <si>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</si>
  <si>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</si>
  <si>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</si>
  <si>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</si>
  <si>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</si>
  <si>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</si>
  <si>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</si>
  <si>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</si>
  <si>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</si>
  <si>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</si>
  <si>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</si>
  <si>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</si>
  <si>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</si>
  <si>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</si>
  <si>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</si>
  <si>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</si>
  <si>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</si>
  <si>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</si>
  <si>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</si>
  <si>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</si>
  <si>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</si>
  <si>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</si>
  <si>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</si>
  <si>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</si>
  <si>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</si>
  <si>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</si>
  <si>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</si>
  <si>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</si>
  <si>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</si>
  <si>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</si>
  <si>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</si>
  <si>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</si>
  <si>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</si>
  <si>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</si>
  <si>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</si>
  <si>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</si>
  <si>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</si>
  <si>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</si>
  <si>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</si>
  <si>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</si>
  <si>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</si>
  <si>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</si>
  <si>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</si>
  <si>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</si>
  <si>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</si>
  <si>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</si>
  <si>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</si>
  <si>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</si>
  <si>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</si>
  <si>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</si>
  <si>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</si>
  <si>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</si>
  <si>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</si>
  <si>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</si>
  <si>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</si>
  <si>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</si>
  <si>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</si>
  <si>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</si>
  <si>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</si>
  <si>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</si>
  <si>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</si>
  <si>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</si>
  <si>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</si>
  <si>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</si>
  <si>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</si>
  <si>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</si>
  <si>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</si>
  <si>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</si>
  <si>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</si>
  <si>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</si>
  <si>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</si>
  <si>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</si>
  <si>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</si>
  <si>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</si>
  <si>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</si>
  <si>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</si>
  <si>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</si>
  <si>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</si>
  <si>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</si>
  <si>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</si>
  <si>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</si>
  <si>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</si>
  <si>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</si>
  <si>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</si>
  <si>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</si>
  <si>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</si>
  <si>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</si>
  <si>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</si>
  <si>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</si>
  <si>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</si>
  <si>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</si>
  <si>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</si>
  <si>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</si>
  <si>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</si>
  <si>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</si>
  <si>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</si>
  <si>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</si>
  <si>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</si>
  <si>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</si>
  <si>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</si>
  <si>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</si>
  <si>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</si>
  <si>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</si>
  <si>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</si>
  <si>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</si>
  <si>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</si>
  <si>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</si>
  <si>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</si>
  <si>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</si>
  <si>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</si>
  <si>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</si>
  <si>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</si>
  <si>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</si>
  <si>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</si>
  <si>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</si>
  <si>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</si>
  <si>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</si>
  <si>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</si>
  <si>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</si>
  <si>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</si>
  <si>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</si>
  <si>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</si>
  <si>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</si>
  <si>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</si>
  <si>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</si>
  <si>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</si>
  <si>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</si>
  <si>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</si>
  <si>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</si>
  <si>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</si>
  <si>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</si>
  <si>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</si>
  <si>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</si>
  <si>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</si>
  <si>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</si>
  <si>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</si>
  <si>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</si>
  <si>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</si>
  <si>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</si>
  <si>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</si>
  <si>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</si>
  <si>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</si>
  <si>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</si>
  <si>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</si>
  <si>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</si>
  <si>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</si>
  <si>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</si>
  <si>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</si>
  <si>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</si>
  <si>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</si>
  <si>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</si>
  <si>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</si>
  <si>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</si>
  <si>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</si>
  <si>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</si>
  <si>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</si>
  <si>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</si>
  <si>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</si>
  <si>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</si>
  <si>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</si>
  <si>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</si>
  <si>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</si>
  <si>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</si>
  <si>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</si>
  <si>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</si>
  <si>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</si>
  <si>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</si>
  <si>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</si>
  <si>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</si>
  <si>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</si>
  <si>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</si>
  <si>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</si>
  <si>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</si>
  <si>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</si>
  <si>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</si>
  <si>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</si>
  <si>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</si>
  <si>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</si>
  <si>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</si>
  <si>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</si>
  <si>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</si>
  <si>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</si>
  <si>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</si>
  <si>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</si>
  <si>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</si>
  <si>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</si>
  <si>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</si>
  <si>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</si>
  <si>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</si>
  <si>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</si>
  <si>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</si>
  <si>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</si>
  <si>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</si>
  <si>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</si>
  <si>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</si>
  <si>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</si>
  <si>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</si>
  <si>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</si>
  <si>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</si>
  <si>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</si>
  <si>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</si>
  <si>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</si>
  <si>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</si>
  <si>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</si>
  <si>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</si>
  <si>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</si>
  <si>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</si>
  <si>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</si>
  <si>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</si>
  <si>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</si>
  <si>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</si>
  <si>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</si>
  <si>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</si>
  <si>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</si>
  <si>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</si>
  <si>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</si>
  <si>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</si>
  <si>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</si>
  <si>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</si>
  <si>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</si>
  <si>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</si>
  <si>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</si>
  <si>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</si>
  <si>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</si>
  <si>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</si>
  <si>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</si>
  <si>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</si>
  <si>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</si>
  <si>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</si>
  <si>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</si>
  <si>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</si>
  <si>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</si>
  <si>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</si>
  <si>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</si>
  <si>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</si>
  <si>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</si>
  <si>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</si>
  <si>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</si>
  <si>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</si>
  <si>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</si>
  <si>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</si>
  <si>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</si>
  <si>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</si>
  <si>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</si>
  <si>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</si>
  <si>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</si>
  <si>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</si>
  <si>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</si>
  <si>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</si>
  <si>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</si>
  <si>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</si>
  <si>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</si>
  <si>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</si>
  <si>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</si>
  <si>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</si>
  <si>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</si>
  <si>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</si>
  <si>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</si>
  <si>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</si>
  <si>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</si>
  <si>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</si>
  <si>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</si>
  <si>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</si>
  <si>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</si>
  <si>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</si>
  <si>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</si>
  <si>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</si>
  <si>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</si>
  <si>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</si>
  <si>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</si>
  <si>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</si>
  <si>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</si>
  <si>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</si>
  <si>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</si>
  <si>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</si>
  <si>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</si>
  <si>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</si>
  <si>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</si>
  <si>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</si>
  <si>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</si>
  <si>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</si>
  <si>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</si>
  <si>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</si>
  <si>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</si>
  <si>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</si>
  <si>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</si>
  <si>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</si>
  <si>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</si>
  <si>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</si>
  <si>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</si>
  <si>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</si>
  <si>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</si>
  <si>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</si>
  <si>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</si>
  <si>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</si>
  <si>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</si>
  <si>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</si>
  <si>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</si>
  <si>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</si>
  <si>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</si>
  <si>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</si>
  <si>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</si>
  <si>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</si>
  <si>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</si>
  <si>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</si>
  <si>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</si>
  <si>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</si>
  <si>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</si>
  <si>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</si>
  <si>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</si>
  <si>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</si>
  <si>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</si>
  <si>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</si>
  <si>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</si>
  <si>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</si>
  <si>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</si>
  <si>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</si>
  <si>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</si>
  <si>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</si>
  <si>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</si>
  <si>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</si>
  <si>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</si>
  <si>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</si>
  <si>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</si>
  <si>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</si>
  <si>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</si>
  <si>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</si>
  <si>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</si>
  <si>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</si>
  <si>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</si>
  <si>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</si>
  <si>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</si>
  <si>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</si>
  <si>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</si>
  <si>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</si>
  <si>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</si>
  <si>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</si>
  <si>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</si>
  <si>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</si>
  <si>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</si>
  <si>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</si>
  <si>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</si>
  <si>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</si>
  <si>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</si>
  <si>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</si>
  <si>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</si>
  <si>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</si>
  <si>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</si>
  <si>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</si>
  <si>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</si>
  <si>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</si>
  <si>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</si>
  <si>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</si>
  <si>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</si>
  <si>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</si>
  <si>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</si>
  <si>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</si>
  <si>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</si>
  <si>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</si>
  <si>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</si>
  <si>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</si>
  <si>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</si>
  <si>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</si>
  <si>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</si>
  <si>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</si>
  <si>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</si>
  <si>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</si>
  <si>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</si>
  <si>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</si>
  <si>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</si>
  <si>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</si>
  <si>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</si>
  <si>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</si>
  <si>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</si>
  <si>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</si>
  <si>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</si>
  <si>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</si>
  <si>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</si>
  <si>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</si>
  <si>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</si>
  <si>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</si>
  <si>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</si>
  <si>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</si>
  <si>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</si>
  <si>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</si>
  <si>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</si>
  <si>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</si>
  <si>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</si>
  <si>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</si>
  <si>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</si>
  <si>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</si>
  <si>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</si>
  <si>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</si>
  <si>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</si>
  <si>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</si>
  <si>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</si>
  <si>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</si>
  <si>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</si>
  <si>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</si>
  <si>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</si>
  <si>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</si>
  <si>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</si>
  <si>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</si>
  <si>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</si>
  <si>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</si>
  <si>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</si>
  <si>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</si>
  <si>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</si>
  <si>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</si>
  <si>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</si>
  <si>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</si>
  <si>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</si>
  <si>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</si>
  <si>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</si>
  <si>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</si>
  <si>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</si>
  <si>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</si>
  <si>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</si>
  <si>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</si>
  <si>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</si>
  <si>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</si>
  <si>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</si>
  <si>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</si>
  <si>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</si>
  <si>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</si>
  <si>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</si>
  <si>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</si>
  <si>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</si>
  <si>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</si>
  <si>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</si>
  <si>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</si>
  <si>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</si>
  <si>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</si>
  <si>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</si>
  <si>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</si>
  <si>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</si>
  <si>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</si>
  <si>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</si>
  <si>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</si>
  <si>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</si>
  <si>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</si>
  <si>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</si>
  <si>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</si>
  <si>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</si>
  <si>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</si>
  <si>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</si>
  <si>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</si>
  <si>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</si>
  <si>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</si>
  <si>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</si>
  <si>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</si>
  <si>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</si>
  <si>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</si>
  <si>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</si>
  <si>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</si>
  <si>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</si>
  <si>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</si>
  <si>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</si>
  <si>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</si>
  <si>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</si>
  <si>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</si>
  <si>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</si>
  <si>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</si>
  <si>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</si>
  <si>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</si>
  <si>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</si>
  <si>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</si>
  <si>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</si>
  <si>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</si>
  <si>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</si>
  <si>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</si>
  <si>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</si>
  <si>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</si>
  <si>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</si>
  <si>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</si>
  <si>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</si>
  <si>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</si>
  <si>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</si>
  <si>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</si>
  <si>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</si>
  <si>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</si>
  <si>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</si>
  <si>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</si>
  <si>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</si>
  <si>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</si>
  <si>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</si>
  <si>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</si>
  <si>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</si>
  <si>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</si>
  <si>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</si>
  <si>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</si>
  <si>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</si>
  <si>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</si>
  <si>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</si>
  <si>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</si>
  <si>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</si>
  <si>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</si>
  <si>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</si>
  <si>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</si>
  <si>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</si>
  <si>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</si>
  <si>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</si>
  <si>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</si>
  <si>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</si>
  <si>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</si>
  <si>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</si>
  <si>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</si>
  <si>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</si>
  <si>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</si>
  <si>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</si>
  <si>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</si>
  <si>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</si>
  <si>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</si>
  <si>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</si>
  <si>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</si>
  <si>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</si>
  <si>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</si>
  <si>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</si>
  <si>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</si>
  <si>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</si>
  <si>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</si>
  <si>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</si>
  <si>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</si>
  <si>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</si>
  <si>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</si>
  <si>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</si>
  <si>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</si>
  <si>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</si>
  <si>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</si>
  <si>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</si>
  <si>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</si>
  <si>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</si>
  <si>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</si>
  <si>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</si>
  <si>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</si>
  <si>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</si>
  <si>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</si>
  <si>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</si>
  <si>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</si>
  <si>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</si>
  <si>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</si>
  <si>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</si>
  <si>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</si>
  <si>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</si>
  <si>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</si>
  <si>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</si>
  <si>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</si>
  <si>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</si>
  <si>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</si>
  <si>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</si>
  <si>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</si>
  <si>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</si>
  <si>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</si>
  <si>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</si>
  <si>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</si>
  <si>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</si>
  <si>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</si>
  <si>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</si>
  <si>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</si>
  <si>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</si>
  <si>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</si>
  <si>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</si>
  <si>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</si>
  <si>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</si>
  <si>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</si>
  <si>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</si>
  <si>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</si>
  <si>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</si>
  <si>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</si>
  <si>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</si>
  <si>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</si>
  <si>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</si>
  <si>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</si>
  <si>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</si>
  <si>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</si>
  <si>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</si>
  <si>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</si>
  <si>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</si>
  <si>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</si>
  <si>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</si>
  <si>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</si>
  <si>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</si>
  <si>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</si>
  <si>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</si>
  <si>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</si>
  <si>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</si>
  <si>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</si>
  <si>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</si>
  <si>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</si>
  <si>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</si>
  <si>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</si>
  <si>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</si>
  <si>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</si>
  <si>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</si>
  <si>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</si>
  <si>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</si>
  <si>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</si>
  <si>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</si>
  <si>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</si>
  <si>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</si>
  <si>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</si>
  <si>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</si>
  <si>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</si>
  <si>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</si>
  <si>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</si>
  <si>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</si>
  <si>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</si>
  <si>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</si>
  <si>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</si>
  <si>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</si>
  <si>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</si>
  <si>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</si>
  <si>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</si>
  <si>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</si>
  <si>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</si>
  <si>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</si>
  <si>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</si>
  <si>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</si>
  <si>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</si>
  <si>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</si>
  <si>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</si>
  <si>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</si>
  <si>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</si>
  <si>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</si>
  <si>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</si>
  <si>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</si>
  <si>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</si>
  <si>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</si>
  <si>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</si>
  <si>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</si>
  <si>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</si>
  <si>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</si>
  <si>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</si>
  <si>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</si>
  <si>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</si>
  <si>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</si>
  <si>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</si>
  <si>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</si>
  <si>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</si>
  <si>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</si>
  <si>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</si>
  <si>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</si>
  <si>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</si>
  <si>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</si>
  <si>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</si>
  <si>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</si>
  <si>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</si>
  <si>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</si>
  <si>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</si>
  <si>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</si>
  <si>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</si>
  <si>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</si>
  <si>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</si>
  <si>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</si>
  <si>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</si>
  <si>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</si>
  <si>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</si>
  <si>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</si>
  <si>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</si>
  <si>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</si>
  <si>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</si>
  <si>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</si>
  <si>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</si>
  <si>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</si>
  <si>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</si>
  <si>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</si>
  <si>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</si>
  <si>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</si>
  <si>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</si>
  <si>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</si>
  <si>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</si>
  <si>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</si>
  <si>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</si>
  <si>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</si>
  <si>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</si>
  <si>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</si>
  <si>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</si>
  <si>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</si>
  <si>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</si>
  <si>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</si>
  <si>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</si>
  <si>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</si>
  <si>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</si>
  <si>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</si>
  <si>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</si>
  <si>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</si>
  <si>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</si>
  <si>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</si>
  <si>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</si>
  <si>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</si>
  <si>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</si>
  <si>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</si>
  <si>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</si>
  <si>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</si>
  <si>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</si>
  <si>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</si>
  <si>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</si>
  <si>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</si>
  <si>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</si>
  <si>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</si>
  <si>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</si>
  <si>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</si>
  <si>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</si>
  <si>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</si>
  <si>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</si>
  <si>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</si>
  <si>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</si>
  <si>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</si>
  <si>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</si>
  <si>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</si>
  <si>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</si>
  <si>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</si>
  <si>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</si>
  <si>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</si>
  <si>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</si>
  <si>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</si>
  <si>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</si>
  <si>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</si>
  <si>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</si>
  <si>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</si>
  <si>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</si>
  <si>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</si>
  <si>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</si>
  <si>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</si>
  <si>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</si>
  <si>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</si>
  <si>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</si>
  <si>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</si>
  <si>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</si>
  <si>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</si>
  <si>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</si>
  <si>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</si>
  <si>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</si>
  <si>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</si>
  <si>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</si>
  <si>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</si>
  <si>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</si>
  <si>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</si>
  <si>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</si>
  <si>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</si>
  <si>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</si>
  <si>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</si>
  <si>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</si>
  <si>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</si>
  <si>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</si>
  <si>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</si>
  <si>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</si>
  <si>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</si>
  <si>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</si>
  <si>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</si>
  <si>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</si>
  <si>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</si>
  <si>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</si>
  <si>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</si>
  <si>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</si>
  <si>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</si>
  <si>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</si>
  <si>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</si>
  <si>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</si>
  <si>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</si>
  <si>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</si>
  <si>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</si>
  <si>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</si>
  <si>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</si>
  <si>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</si>
  <si>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</si>
  <si>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</si>
  <si>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</si>
  <si>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</si>
  <si>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</si>
  <si>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</si>
  <si>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</si>
  <si>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</si>
  <si>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</si>
  <si>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</si>
  <si>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</si>
  <si>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</si>
  <si>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</si>
  <si>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</si>
  <si>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</si>
  <si>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</si>
  <si>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</si>
  <si>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</si>
  <si>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</si>
  <si>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</si>
  <si>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</si>
  <si>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</si>
  <si>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</si>
  <si>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</si>
  <si>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</si>
  <si>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</si>
  <si>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</si>
  <si>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</si>
  <si>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</si>
  <si>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</si>
  <si>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</si>
  <si>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</si>
  <si>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</si>
  <si>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</si>
  <si>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</si>
  <si>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</si>
  <si>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</si>
  <si>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</si>
  <si>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</si>
  <si>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</si>
  <si>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</si>
  <si>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</si>
  <si>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</si>
  <si>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</si>
  <si>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</si>
  <si>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</si>
  <si>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</si>
  <si>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</si>
  <si>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</si>
  <si>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</si>
  <si>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</si>
  <si>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</si>
  <si>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</si>
  <si>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</si>
  <si>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</si>
  <si>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</si>
  <si>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</si>
  <si>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</si>
  <si>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</si>
  <si>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</si>
  <si>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</si>
  <si>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</si>
  <si>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</si>
  <si>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</si>
  <si>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</si>
  <si>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</si>
  <si>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</si>
  <si>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</si>
  <si>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</si>
  <si>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</si>
  <si>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</si>
  <si>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</si>
  <si>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</si>
  <si>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</si>
  <si>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</si>
  <si>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</si>
  <si>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</si>
  <si>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</si>
  <si>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</si>
  <si>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</si>
  <si>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</si>
  <si>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</si>
  <si>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</si>
  <si>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</si>
  <si>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</si>
  <si>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</si>
  <si>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</si>
  <si>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</si>
  <si>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</si>
  <si>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</si>
  <si>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</si>
  <si>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</si>
  <si>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</si>
  <si>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</si>
  <si>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</si>
  <si>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</si>
  <si>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</si>
  <si>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</si>
  <si>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</si>
  <si>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</si>
  <si>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</si>
  <si>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</si>
  <si>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</si>
  <si>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</si>
  <si>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</si>
  <si>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</si>
  <si>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</si>
  <si>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</si>
  <si>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</si>
  <si>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</si>
  <si>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</si>
  <si>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</si>
  <si>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</si>
  <si>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</si>
  <si>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</si>
  <si>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</si>
  <si>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</si>
  <si>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</si>
  <si>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</si>
  <si>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</si>
  <si>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</si>
  <si>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</si>
  <si>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</si>
  <si>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</si>
  <si>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</si>
  <si>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</si>
  <si>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</si>
  <si>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</si>
  <si>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</si>
  <si>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</si>
  <si>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</si>
  <si>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</si>
  <si>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</si>
  <si>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</si>
  <si>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</si>
  <si>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</si>
  <si>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</si>
  <si>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</si>
  <si>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</si>
  <si>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</si>
  <si>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</si>
  <si>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</si>
  <si>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</si>
  <si>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</si>
  <si>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</si>
  <si>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</si>
  <si>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</si>
  <si>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</si>
  <si>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</si>
  <si>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</si>
  <si>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</si>
  <si>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</si>
  <si>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</si>
  <si>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</si>
  <si>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</si>
  <si>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</si>
  <si>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</si>
  <si>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</si>
  <si>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</si>
  <si>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</si>
  <si>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</si>
  <si>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</si>
  <si>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</si>
  <si>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</si>
  <si>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</si>
  <si>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</si>
  <si>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</si>
  <si>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</si>
  <si>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</si>
  <si>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</si>
  <si>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</si>
  <si>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</si>
  <si>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</si>
  <si>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</si>
  <si>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</si>
  <si>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</si>
  <si>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</si>
  <si>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</si>
  <si>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</si>
  <si>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</si>
  <si>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</si>
  <si>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</si>
  <si>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</si>
  <si>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</si>
  <si>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</si>
  <si>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</si>
  <si>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</si>
  <si>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</si>
  <si>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</si>
  <si>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</si>
  <si>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</si>
  <si>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</si>
  <si>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</si>
  <si>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</si>
  <si>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</si>
  <si>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</si>
  <si>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</si>
  <si>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</si>
  <si>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</si>
  <si>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</si>
  <si>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</si>
  <si>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</si>
  <si>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</si>
  <si>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</si>
  <si>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</si>
  <si>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</si>
  <si>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</si>
  <si>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</si>
  <si>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</si>
  <si>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</si>
  <si>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</si>
  <si>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</si>
  <si>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</si>
  <si>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</si>
  <si>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</si>
  <si>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</si>
  <si>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</si>
  <si>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</si>
  <si>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</si>
  <si>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</si>
  <si>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</si>
  <si>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</si>
  <si>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</si>
  <si>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</si>
  <si>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</si>
  <si>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</si>
  <si>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</si>
  <si>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</si>
  <si>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</si>
  <si>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</si>
  <si>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</si>
  <si>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</si>
  <si>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</si>
  <si>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</si>
  <si>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</si>
  <si>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</si>
  <si>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</si>
  <si>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</si>
  <si>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</si>
  <si>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</si>
  <si>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</si>
  <si>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</si>
  <si>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</si>
  <si>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</si>
  <si>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</si>
  <si>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</si>
  <si>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</si>
  <si>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</si>
  <si>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</si>
  <si>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</si>
  <si>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</si>
  <si>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</si>
  <si>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</si>
  <si>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</si>
  <si>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</si>
  <si>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</si>
  <si>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</si>
  <si>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</si>
  <si>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</si>
  <si>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</si>
  <si>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</si>
  <si>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</si>
  <si>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</si>
  <si>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</si>
  <si>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</si>
  <si>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</si>
  <si>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</si>
  <si>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</si>
  <si>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</si>
  <si>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</si>
  <si>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</si>
  <si>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</si>
  <si>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</si>
  <si>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</si>
  <si>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</si>
  <si>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</si>
  <si>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</si>
  <si>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</si>
  <si>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</si>
  <si>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</si>
  <si>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</si>
  <si>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</si>
  <si>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</si>
  <si>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</si>
  <si>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</si>
  <si>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</si>
  <si>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</si>
  <si>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</si>
  <si>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</si>
  <si>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</si>
  <si>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</si>
  <si>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</si>
  <si>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</si>
  <si>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</si>
  <si>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</si>
  <si>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</si>
  <si>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</si>
  <si>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</si>
  <si>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</si>
  <si>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</si>
  <si>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</si>
  <si>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</si>
  <si>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</si>
  <si>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</si>
  <si>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</si>
  <si>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</si>
  <si>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</si>
  <si>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</si>
  <si>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</si>
  <si>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</si>
  <si>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</si>
  <si>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</si>
  <si>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</si>
  <si>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</si>
  <si>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</si>
  <si>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</si>
  <si>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</si>
  <si>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</si>
  <si>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</si>
  <si>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</si>
  <si>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</si>
  <si>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</si>
  <si>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</si>
  <si>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</si>
  <si>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</si>
  <si>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</si>
  <si>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</si>
  <si>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</si>
  <si>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</si>
  <si>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</si>
  <si>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</si>
  <si>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</si>
  <si>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</si>
  <si>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</si>
  <si>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</si>
  <si>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</si>
  <si>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</si>
  <si>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</si>
  <si>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</si>
  <si>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</si>
  <si>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</si>
  <si>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</si>
  <si>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</si>
  <si>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</si>
  <si>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</si>
  <si>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</si>
  <si>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</si>
  <si>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</si>
  <si>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</si>
  <si>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</si>
  <si>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</si>
  <si>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</si>
  <si>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</si>
  <si>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</si>
  <si>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</si>
  <si>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</si>
  <si>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</si>
  <si>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</si>
  <si>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</si>
  <si>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</si>
  <si>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</si>
  <si>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</si>
  <si>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</si>
  <si>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</si>
  <si>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</si>
  <si>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</si>
  <si>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</si>
  <si>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</si>
  <si>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</si>
  <si>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</si>
  <si>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</si>
  <si>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</si>
  <si>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</si>
  <si>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</si>
  <si>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</si>
  <si>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</si>
  <si>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</si>
  <si>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</si>
  <si>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</si>
  <si>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</si>
  <si>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</si>
  <si>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</si>
  <si>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</si>
  <si>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</si>
  <si>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</si>
  <si>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</si>
  <si>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</si>
  <si>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</si>
  <si>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</si>
  <si>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</si>
  <si>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</si>
  <si>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</si>
  <si>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</si>
  <si>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</si>
  <si>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</si>
  <si>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</si>
  <si>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</si>
  <si>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</si>
  <si>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</si>
  <si>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</si>
  <si>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</si>
  <si>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</si>
  <si>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</si>
  <si>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</si>
  <si>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</si>
  <si>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</si>
  <si>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</si>
  <si>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</si>
  <si>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</si>
  <si>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</si>
  <si>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</si>
  <si>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</si>
  <si>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</si>
  <si>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</si>
  <si>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</si>
  <si>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</si>
  <si>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</si>
  <si>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</si>
  <si>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</si>
  <si>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</si>
  <si>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</si>
  <si>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</si>
  <si>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</si>
  <si>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</si>
  <si>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</si>
  <si>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</si>
  <si>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</si>
  <si>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</si>
  <si>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</si>
  <si>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</si>
  <si>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</si>
  <si>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</si>
  <si>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</si>
  <si>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</si>
  <si>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</si>
  <si>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</si>
  <si>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</si>
  <si>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</si>
  <si>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</si>
  <si>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</si>
  <si>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</si>
  <si>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</si>
  <si>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</si>
  <si>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</si>
  <si>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</si>
  <si>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</si>
  <si>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</si>
  <si>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</si>
  <si>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</si>
  <si>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</si>
  <si>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</si>
  <si>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</si>
  <si>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</si>
  <si>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</si>
  <si>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</si>
  <si>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</si>
  <si>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</si>
  <si>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</si>
  <si>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</si>
  <si>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</si>
  <si>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</si>
  <si>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</si>
  <si>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</si>
  <si>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</si>
  <si>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</si>
  <si>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</si>
  <si>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</si>
  <si>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</si>
  <si>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</si>
  <si>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</si>
  <si>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</si>
  <si>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</si>
  <si>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</si>
  <si>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</si>
  <si>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</si>
  <si>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</si>
  <si>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</si>
  <si>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</si>
  <si>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</si>
  <si>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</si>
  <si>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</si>
  <si>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</si>
  <si>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</si>
  <si>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</si>
  <si>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</si>
  <si>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</si>
  <si>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</si>
  <si>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</si>
  <si>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</si>
  <si>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</si>
  <si>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</si>
  <si>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</si>
  <si>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</si>
  <si>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</si>
  <si>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</si>
  <si>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</si>
  <si>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</si>
  <si>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</si>
  <si>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</si>
  <si>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</si>
  <si>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</si>
  <si>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</si>
  <si>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</si>
  <si>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</si>
  <si>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</si>
  <si>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</si>
  <si>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</si>
  <si>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</si>
  <si>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</si>
  <si>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</si>
  <si>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</si>
  <si>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</si>
  <si>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</si>
  <si>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</si>
  <si>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</si>
  <si>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</si>
  <si>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</si>
  <si>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</si>
  <si>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</si>
  <si>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</si>
  <si>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</si>
  <si>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</si>
  <si>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</si>
  <si>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</si>
  <si>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</si>
  <si>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</si>
  <si>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</si>
  <si>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</si>
  <si>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</si>
  <si>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</si>
  <si>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</si>
  <si>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</si>
  <si>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</si>
  <si>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</si>
  <si>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</si>
  <si>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</si>
  <si>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</si>
  <si>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</si>
  <si>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</si>
  <si>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</si>
  <si>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</si>
  <si>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</si>
  <si>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</si>
  <si>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</si>
  <si>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</si>
  <si>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</si>
  <si>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</si>
  <si>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</si>
  <si>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</si>
  <si>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</si>
  <si>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</si>
  <si>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</si>
  <si>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</si>
  <si>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</si>
  <si>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</si>
  <si>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</si>
  <si>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</si>
  <si>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</si>
  <si>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</si>
  <si>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</si>
  <si>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</si>
  <si>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</si>
  <si>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</si>
  <si>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</si>
  <si>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</si>
  <si>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</si>
  <si>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</si>
  <si>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</si>
  <si>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</si>
  <si>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</si>
  <si>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</si>
  <si>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</si>
  <si>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</si>
  <si>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</si>
  <si>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</si>
  <si>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</si>
  <si>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</si>
  <si>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</si>
  <si>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</si>
  <si>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</si>
  <si>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</si>
  <si>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</si>
  <si>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</si>
  <si>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</si>
  <si>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</si>
  <si>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</si>
  <si>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</si>
  <si>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</si>
  <si>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</si>
  <si>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</si>
  <si>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</si>
  <si>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</si>
  <si>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</si>
  <si>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</si>
  <si>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</si>
  <si>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</si>
  <si>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</si>
  <si>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</si>
  <si>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</si>
  <si>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</si>
  <si>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</si>
  <si>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</si>
  <si>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</si>
  <si>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</si>
  <si>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</si>
  <si>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</si>
  <si>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</si>
  <si>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</si>
  <si>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</si>
  <si>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</si>
  <si>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</si>
  <si>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</si>
  <si>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</si>
  <si>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</si>
  <si>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</si>
  <si>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</si>
  <si>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</si>
  <si>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</si>
  <si>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</si>
  <si>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</si>
  <si>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</si>
  <si>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</si>
  <si>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</si>
  <si>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</si>
  <si>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</si>
  <si>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</si>
  <si>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</si>
  <si>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</si>
  <si>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</si>
  <si>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</si>
  <si>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</si>
  <si>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</si>
  <si>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</si>
  <si>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</si>
  <si>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</si>
  <si>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</si>
  <si>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</si>
  <si>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</si>
  <si>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</si>
  <si>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</si>
  <si>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</si>
  <si>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</si>
  <si>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</si>
  <si>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</si>
  <si>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</si>
  <si>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</si>
  <si>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</si>
  <si>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</si>
  <si>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</si>
  <si>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</si>
  <si>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</si>
  <si>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</si>
  <si>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</si>
  <si>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</si>
  <si>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</si>
  <si>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</si>
  <si>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</si>
  <si>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</si>
  <si>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</si>
  <si>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</si>
  <si>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</si>
  <si>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</si>
  <si>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</si>
  <si>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</si>
  <si>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</si>
  <si>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</si>
  <si>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</si>
  <si>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</si>
  <si>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</si>
  <si>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</si>
  <si>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</si>
  <si>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</si>
  <si>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</si>
  <si>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</si>
  <si>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</si>
  <si>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</si>
  <si>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</si>
  <si>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</si>
  <si>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</si>
  <si>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</si>
  <si>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</si>
  <si>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</si>
  <si>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</si>
  <si>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</si>
  <si>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SEB I038K</t>
  </si>
  <si>
    <t>SEB I039W</t>
  </si>
  <si>
    <t>Rantebevis Stena</t>
  </si>
  <si>
    <t>`038</t>
  </si>
  <si>
    <t>`039</t>
  </si>
  <si>
    <t>Indexbevis H&amp;M</t>
  </si>
  <si>
    <t>SE0008731178</t>
  </si>
  <si>
    <t>SE0008731186</t>
  </si>
  <si>
    <t>Stena 5 y EUR CDS</t>
  </si>
  <si>
    <t>H&amp;M B</t>
  </si>
  <si>
    <t>SEB_I038K</t>
  </si>
  <si>
    <t>SEB_I039W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</si>
</sst>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N7" activePane="bottomRight" state="frozen"/>
      <selection pane="topRight" activeCell="E1" sqref="E1"/>
      <selection pane="bottomLeft" activeCell="A7" sqref="A7"/>
      <selection pane="bottomRight" activeCell="D10" sqref="D10"/>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5.5">
      <c r="A1" s="52" t="s">
        <v>1</v>
      </c>
      <c r="B1" s="52" t="s">
        <v>269</v>
      </c>
      <c r="C1" s="52" t="s">
        <v>2</v>
      </c>
      <c r="D1" s="53" t="s">
        <v>444</v>
      </c>
      <c r="E1" s="52" t="s">
        <v>270</v>
      </c>
      <c r="F1" s="54" t="s">
        <v>7</v>
      </c>
      <c r="G1" s="52" t="s">
        <v>405</v>
      </c>
      <c r="H1" s="52" t="s">
        <v>271</v>
      </c>
      <c r="I1" s="52" t="s">
        <v>441</v>
      </c>
      <c r="J1" s="52" t="s">
        <v>445</v>
      </c>
      <c r="K1" s="52" t="s">
        <v>1270</v>
      </c>
    </row>
    <row r="2" spans="1:54" ht="12.75">
      <c r="A2" s="1" t="s">
        <v>18</v>
      </c>
      <c r="B2" s="64" t="s">
        <v>283</v>
      </c>
      <c r="C2" s="64" t="s">
        <v>452</v>
      </c>
      <c r="D2" s="64" t="s">
        <v>1295</v>
      </c>
      <c r="E2" s="65">
        <v>10000</v>
      </c>
      <c r="F2" s="65" t="s">
        <v>35</v>
      </c>
      <c r="G2" s="64" t="s">
        <v>278</v>
      </c>
      <c r="H2" s="3">
        <v>42790</v>
      </c>
      <c r="I2" s="222" t="str">
        <f>IF(C2="-","",VLOOKUP(C2,BondIssuerTable,2,0))</f>
        <v>SEB</v>
      </c>
      <c r="J2" s="222" t="str">
        <f>IF(D2="-","",VLOOKUP(D2,BondIssuingAgentsTable,2,0))</f>
        <v>SIF</v>
      </c>
      <c r="K2" s="95" t="str">
        <f>IF(D2="-","",VLOOKUP(D2,BondIssuingAgentsTable,3,0))</f>
        <v>ST</v>
      </c>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2.75">
      <c r="A7" s="64" t="s">
        <v>2082</v>
      </c>
      <c r="B7" s="64" t="s">
        <v>2084</v>
      </c>
      <c r="C7" s="64" t="s">
        <v>2085</v>
      </c>
      <c r="D7" s="64" t="s">
        <v>2088</v>
      </c>
      <c r="E7" s="69">
        <v>100</v>
      </c>
      <c r="F7" s="69" t="s">
        <v>1445</v>
      </c>
      <c r="G7" s="65">
        <v>15310000</v>
      </c>
      <c r="H7" s="3">
        <v>42790</v>
      </c>
      <c r="I7" s="70">
        <v>44946</v>
      </c>
      <c r="J7" s="70">
        <v>44936</v>
      </c>
      <c r="K7" s="248"/>
      <c r="L7" s="248"/>
      <c r="M7" s="249" t="e">
        <f t="shared" ref="M7:M38" si="0">IF(K7="-","",VLOOKUP(K7,EUSIPA_Table,2,0))</f>
        <v>#N/A</v>
      </c>
      <c r="N7" s="72" t="s">
        <v>2092</v>
      </c>
      <c r="O7" s="104" t="s">
        <v>2090</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t="s">
        <v>2083</v>
      </c>
      <c r="B8" s="64" t="s">
        <v>2087</v>
      </c>
      <c r="C8" s="64" t="s">
        <v>2086</v>
      </c>
      <c r="D8" s="64" t="s">
        <v>2089</v>
      </c>
      <c r="E8" s="69">
        <v>100</v>
      </c>
      <c r="F8" s="69" t="s">
        <v>1445</v>
      </c>
      <c r="G8" s="65">
        <v>17460000</v>
      </c>
      <c r="H8" s="3">
        <v>42790</v>
      </c>
      <c r="I8" s="70">
        <v>44616</v>
      </c>
      <c r="J8" s="70">
        <v>44606</v>
      </c>
      <c r="K8" s="248"/>
      <c r="L8" s="248"/>
      <c r="M8" s="249" t="e">
        <f t="shared" si="0"/>
        <v>#N/A</v>
      </c>
      <c r="N8" s="72" t="s">
        <v>2093</v>
      </c>
      <c r="O8" s="104" t="s">
        <v>2091</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1005</v>
      </c>
      <c r="B1" s="118" t="s">
        <v>255</v>
      </c>
      <c r="C1" s="201"/>
      <c r="D1" s="203" t="s">
        <v>1050</v>
      </c>
      <c r="E1" s="201"/>
      <c r="F1" s="118" t="s">
        <v>712</v>
      </c>
      <c r="G1" s="118" t="s">
        <v>855</v>
      </c>
      <c r="H1" s="118" t="s">
        <v>1006</v>
      </c>
      <c r="I1" s="118" t="s">
        <v>857</v>
      </c>
      <c r="J1" s="118" t="s">
        <v>1007</v>
      </c>
      <c r="K1" s="118" t="s">
        <v>1101</v>
      </c>
      <c r="L1" s="118" t="s">
        <v>1100</v>
      </c>
    </row>
    <row r="2" spans="1:12" ht="15">
      <c r="A2" s="231" t="s">
        <v>954</v>
      </c>
      <c r="B2" s="231" t="s">
        <v>877</v>
      </c>
      <c r="D2" s="86" t="s">
        <v>712</v>
      </c>
      <c r="F2" s="231" t="s">
        <v>978</v>
      </c>
      <c r="G2" s="231" t="s">
        <v>47</v>
      </c>
      <c r="H2" s="231" t="s">
        <v>1118</v>
      </c>
      <c r="I2" s="231" t="s">
        <v>1565</v>
      </c>
      <c r="J2" s="231" t="s">
        <v>1036</v>
      </c>
      <c r="K2" s="9" t="s">
        <v>1102</v>
      </c>
      <c r="L2" s="231" t="s">
        <v>1084</v>
      </c>
    </row>
    <row r="3" spans="1:12" ht="15">
      <c r="A3" s="231" t="s">
        <v>955</v>
      </c>
      <c r="B3" s="231" t="s">
        <v>879</v>
      </c>
      <c r="D3" s="86" t="s">
        <v>855</v>
      </c>
      <c r="F3" s="231" t="s">
        <v>979</v>
      </c>
      <c r="G3" s="231" t="s">
        <v>1541</v>
      </c>
      <c r="H3" s="231" t="s">
        <v>1015</v>
      </c>
      <c r="I3" s="231" t="s">
        <v>1008</v>
      </c>
      <c r="J3" s="231" t="s">
        <v>1038</v>
      </c>
      <c r="K3" s="231" t="s">
        <v>1082</v>
      </c>
    </row>
    <row r="4" spans="1:12" ht="15">
      <c r="A4" s="231" t="s">
        <v>956</v>
      </c>
      <c r="B4" s="231" t="s">
        <v>881</v>
      </c>
      <c r="D4" s="86" t="s">
        <v>1006</v>
      </c>
      <c r="F4" s="231" t="s">
        <v>983</v>
      </c>
      <c r="G4" s="231" t="s">
        <v>1735</v>
      </c>
      <c r="H4" s="231" t="s">
        <v>1016</v>
      </c>
      <c r="I4" s="231" t="s">
        <v>1009</v>
      </c>
      <c r="J4" s="231" t="s">
        <v>1040</v>
      </c>
      <c r="K4" s="231" t="s">
        <v>1083</v>
      </c>
    </row>
    <row r="5" spans="1:12" ht="15">
      <c r="A5" s="231" t="s">
        <v>957</v>
      </c>
      <c r="B5" s="231" t="s">
        <v>883</v>
      </c>
      <c r="D5" s="86" t="s">
        <v>1101</v>
      </c>
      <c r="F5" s="231" t="s">
        <v>982</v>
      </c>
      <c r="G5" s="231" t="s">
        <v>1561</v>
      </c>
      <c r="H5" s="231" t="s">
        <v>1017</v>
      </c>
      <c r="I5" s="231" t="s">
        <v>1465</v>
      </c>
      <c r="J5" s="231" t="s">
        <v>1042</v>
      </c>
    </row>
    <row r="6" spans="1:12" ht="15">
      <c r="A6" s="231" t="s">
        <v>1609</v>
      </c>
      <c r="B6" s="231" t="s">
        <v>1610</v>
      </c>
      <c r="D6" s="86" t="s">
        <v>857</v>
      </c>
      <c r="F6" s="231" t="s">
        <v>1608</v>
      </c>
      <c r="G6" s="231" t="s">
        <v>1686</v>
      </c>
      <c r="H6" s="231" t="s">
        <v>81</v>
      </c>
      <c r="I6" s="231" t="s">
        <v>1010</v>
      </c>
      <c r="J6" s="231" t="s">
        <v>1044</v>
      </c>
    </row>
    <row r="7" spans="1:12" ht="15">
      <c r="A7" s="231" t="s">
        <v>958</v>
      </c>
      <c r="B7" s="231" t="s">
        <v>885</v>
      </c>
      <c r="D7" s="86" t="s">
        <v>1007</v>
      </c>
      <c r="F7" s="231" t="s">
        <v>981</v>
      </c>
      <c r="G7" s="231" t="s">
        <v>49</v>
      </c>
      <c r="H7" s="231" t="s">
        <v>1648</v>
      </c>
      <c r="I7" s="231" t="s">
        <v>1429</v>
      </c>
      <c r="J7" s="231" t="s">
        <v>1046</v>
      </c>
    </row>
    <row r="8" spans="1:12" ht="15">
      <c r="A8" s="231" t="s">
        <v>959</v>
      </c>
      <c r="B8" s="231" t="s">
        <v>887</v>
      </c>
      <c r="D8" s="86" t="s">
        <v>1100</v>
      </c>
      <c r="F8" s="231" t="s">
        <v>980</v>
      </c>
      <c r="G8" s="245" t="s">
        <v>1718</v>
      </c>
      <c r="H8" s="231" t="s">
        <v>1886</v>
      </c>
      <c r="I8" s="231" t="s">
        <v>1011</v>
      </c>
      <c r="J8" s="231" t="s">
        <v>1047</v>
      </c>
    </row>
    <row r="9" spans="1:12" ht="15">
      <c r="A9" s="231" t="s">
        <v>960</v>
      </c>
      <c r="B9" s="231" t="s">
        <v>889</v>
      </c>
      <c r="F9" s="231" t="s">
        <v>1370</v>
      </c>
      <c r="G9" s="231" t="s">
        <v>51</v>
      </c>
      <c r="H9" s="231" t="s">
        <v>1823</v>
      </c>
      <c r="I9" s="231" t="s">
        <v>1099</v>
      </c>
      <c r="J9" s="231" t="s">
        <v>1049</v>
      </c>
    </row>
    <row r="10" spans="1:12" ht="15">
      <c r="A10" s="231" t="s">
        <v>961</v>
      </c>
      <c r="B10" s="231" t="s">
        <v>891</v>
      </c>
      <c r="F10" s="231" t="s">
        <v>1372</v>
      </c>
      <c r="G10" s="231" t="s">
        <v>1688</v>
      </c>
      <c r="H10" s="231" t="s">
        <v>1647</v>
      </c>
      <c r="I10" s="231" t="s">
        <v>1012</v>
      </c>
      <c r="J10" s="86" t="s">
        <v>1070</v>
      </c>
    </row>
    <row r="11" spans="1:12" ht="15">
      <c r="A11" s="231" t="s">
        <v>962</v>
      </c>
      <c r="B11" s="231" t="s">
        <v>893</v>
      </c>
      <c r="F11" s="231" t="s">
        <v>1374</v>
      </c>
      <c r="G11" s="245" t="s">
        <v>1720</v>
      </c>
      <c r="H11" s="231" t="s">
        <v>1646</v>
      </c>
      <c r="I11" s="231" t="s">
        <v>1013</v>
      </c>
      <c r="K11" s="86"/>
    </row>
    <row r="12" spans="1:12" ht="15">
      <c r="A12" s="231" t="s">
        <v>989</v>
      </c>
      <c r="B12" s="231" t="s">
        <v>895</v>
      </c>
      <c r="F12" s="231" t="s">
        <v>1455</v>
      </c>
      <c r="G12" s="231" t="s">
        <v>53</v>
      </c>
      <c r="H12" s="231" t="s">
        <v>1645</v>
      </c>
      <c r="I12" s="231" t="s">
        <v>1466</v>
      </c>
    </row>
    <row r="13" spans="1:12" ht="15">
      <c r="A13" s="231" t="s">
        <v>990</v>
      </c>
      <c r="B13" s="231" t="s">
        <v>897</v>
      </c>
      <c r="F13" s="231" t="s">
        <v>968</v>
      </c>
      <c r="G13" s="231" t="s">
        <v>1690</v>
      </c>
      <c r="H13" s="231" t="s">
        <v>1644</v>
      </c>
      <c r="I13" s="231" t="s">
        <v>1471</v>
      </c>
    </row>
    <row r="14" spans="1:12" ht="15">
      <c r="A14" s="231" t="s">
        <v>963</v>
      </c>
      <c r="B14" s="231" t="s">
        <v>899</v>
      </c>
      <c r="F14" s="231" t="s">
        <v>966</v>
      </c>
      <c r="G14" s="231" t="s">
        <v>1508</v>
      </c>
      <c r="H14" s="231" t="s">
        <v>1643</v>
      </c>
      <c r="I14" s="231" t="s">
        <v>1467</v>
      </c>
    </row>
    <row r="15" spans="1:12" ht="15">
      <c r="A15" s="231" t="s">
        <v>964</v>
      </c>
      <c r="B15" s="231" t="s">
        <v>901</v>
      </c>
      <c r="F15" s="231" t="s">
        <v>967</v>
      </c>
      <c r="G15" s="231" t="s">
        <v>1542</v>
      </c>
      <c r="H15" s="231" t="s">
        <v>1642</v>
      </c>
      <c r="I15" s="231" t="s">
        <v>1014</v>
      </c>
    </row>
    <row r="16" spans="1:12" ht="15">
      <c r="A16" s="231" t="s">
        <v>965</v>
      </c>
      <c r="B16" s="231" t="s">
        <v>903</v>
      </c>
      <c r="F16" s="231" t="s">
        <v>970</v>
      </c>
      <c r="G16" s="231" t="s">
        <v>56</v>
      </c>
      <c r="H16" s="231" t="s">
        <v>1641</v>
      </c>
      <c r="I16" s="231" t="s">
        <v>1636</v>
      </c>
    </row>
    <row r="17" spans="1:9" ht="15">
      <c r="A17" s="231" t="s">
        <v>966</v>
      </c>
      <c r="B17" s="231" t="s">
        <v>905</v>
      </c>
      <c r="F17" s="231" t="s">
        <v>971</v>
      </c>
      <c r="G17" s="231" t="s">
        <v>57</v>
      </c>
      <c r="H17" s="243" t="s">
        <v>1851</v>
      </c>
      <c r="I17" s="86" t="s">
        <v>1071</v>
      </c>
    </row>
    <row r="18" spans="1:9" ht="15">
      <c r="A18" s="231" t="s">
        <v>967</v>
      </c>
      <c r="B18" s="231" t="s">
        <v>907</v>
      </c>
      <c r="F18" s="231" t="s">
        <v>972</v>
      </c>
      <c r="G18" s="231" t="s">
        <v>59</v>
      </c>
      <c r="H18" s="231" t="s">
        <v>1025</v>
      </c>
      <c r="I18" s="231" t="s">
        <v>1072</v>
      </c>
    </row>
    <row r="19" spans="1:9" ht="15">
      <c r="A19" s="231" t="s">
        <v>968</v>
      </c>
      <c r="B19" s="231" t="s">
        <v>909</v>
      </c>
      <c r="F19" s="231" t="s">
        <v>969</v>
      </c>
      <c r="G19" s="231" t="s">
        <v>1692</v>
      </c>
      <c r="H19" s="231" t="s">
        <v>1123</v>
      </c>
    </row>
    <row r="20" spans="1:9" ht="15">
      <c r="A20" s="231" t="s">
        <v>969</v>
      </c>
      <c r="B20" s="231" t="s">
        <v>911</v>
      </c>
      <c r="F20" s="231" t="s">
        <v>954</v>
      </c>
      <c r="G20" s="231" t="s">
        <v>60</v>
      </c>
      <c r="H20" s="231" t="s">
        <v>1124</v>
      </c>
    </row>
    <row r="21" spans="1:9" ht="15">
      <c r="A21" s="231" t="s">
        <v>970</v>
      </c>
      <c r="B21" s="231" t="s">
        <v>913</v>
      </c>
      <c r="F21" s="231" t="s">
        <v>959</v>
      </c>
      <c r="G21" s="231" t="s">
        <v>62</v>
      </c>
      <c r="H21" s="231" t="s">
        <v>1104</v>
      </c>
    </row>
    <row r="22" spans="1:9" ht="15">
      <c r="A22" s="231" t="s">
        <v>971</v>
      </c>
      <c r="B22" s="231" t="s">
        <v>915</v>
      </c>
      <c r="F22" s="231" t="s">
        <v>962</v>
      </c>
      <c r="G22" t="s">
        <v>1658</v>
      </c>
      <c r="H22" s="231" t="s">
        <v>1106</v>
      </c>
    </row>
    <row r="23" spans="1:9" ht="15">
      <c r="A23" s="231" t="s">
        <v>972</v>
      </c>
      <c r="B23" s="231" t="s">
        <v>917</v>
      </c>
      <c r="F23" s="231" t="s">
        <v>961</v>
      </c>
      <c r="G23" s="231" t="s">
        <v>64</v>
      </c>
      <c r="H23" s="231" t="s">
        <v>1112</v>
      </c>
    </row>
    <row r="24" spans="1:9" ht="15">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ht="15">
      <c r="A27" s="231" t="s">
        <v>976</v>
      </c>
      <c r="B27" s="231" t="s">
        <v>923</v>
      </c>
      <c r="F27" s="231" t="s">
        <v>957</v>
      </c>
      <c r="G27" s="231" t="s">
        <v>69</v>
      </c>
      <c r="H27" s="231" t="s">
        <v>1415</v>
      </c>
    </row>
    <row r="28" spans="1:9" ht="15">
      <c r="A28" s="231" t="s">
        <v>977</v>
      </c>
      <c r="B28" s="231" t="s">
        <v>925</v>
      </c>
      <c r="F28" s="231" t="s">
        <v>955</v>
      </c>
      <c r="G28" s="231" t="s">
        <v>1543</v>
      </c>
      <c r="H28" s="231" t="s">
        <v>1849</v>
      </c>
    </row>
    <row r="29" spans="1:9" ht="15">
      <c r="A29" s="231" t="s">
        <v>978</v>
      </c>
      <c r="B29" s="231" t="s">
        <v>1433</v>
      </c>
      <c r="F29" s="231" t="s">
        <v>960</v>
      </c>
      <c r="G29" s="231" t="s">
        <v>1665</v>
      </c>
      <c r="H29" s="231" t="s">
        <v>1119</v>
      </c>
    </row>
    <row r="30" spans="1:9" ht="15">
      <c r="A30" s="231" t="s">
        <v>979</v>
      </c>
      <c r="B30" s="231" t="s">
        <v>928</v>
      </c>
      <c r="F30" s="231" t="s">
        <v>990</v>
      </c>
      <c r="G30" s="231" t="s">
        <v>71</v>
      </c>
      <c r="H30" s="231" t="s">
        <v>1119</v>
      </c>
    </row>
    <row r="31" spans="1:9" ht="15">
      <c r="A31" s="231" t="s">
        <v>980</v>
      </c>
      <c r="B31" s="231" t="s">
        <v>930</v>
      </c>
      <c r="F31" s="231" t="s">
        <v>989</v>
      </c>
      <c r="G31" s="231" t="s">
        <v>1808</v>
      </c>
      <c r="H31" s="231" t="s">
        <v>1019</v>
      </c>
    </row>
    <row r="32" spans="1:9" ht="15">
      <c r="A32" s="231" t="s">
        <v>1608</v>
      </c>
      <c r="B32" s="231" t="s">
        <v>1611</v>
      </c>
      <c r="F32" s="231" t="s">
        <v>974</v>
      </c>
      <c r="G32" s="231" t="s">
        <v>1544</v>
      </c>
      <c r="H32" s="231" t="s">
        <v>1120</v>
      </c>
    </row>
    <row r="33" spans="1:10" ht="15">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441</v>
      </c>
      <c r="K1" s="5" t="s">
        <v>598</v>
      </c>
    </row>
    <row r="2" spans="1:24" ht="12.75">
      <c r="A2" s="190"/>
      <c r="B2" s="1"/>
      <c r="C2" s="1"/>
      <c r="D2" s="3"/>
      <c r="E2" s="116"/>
      <c r="F2" s="2"/>
      <c r="G2" s="1"/>
      <c r="H2" s="3"/>
      <c r="I2" s="7"/>
      <c r="J2" s="164"/>
      <c r="K2" s="87"/>
    </row>
    <row r="3" spans="1:24" ht="12.75">
      <c r="A3" s="182" t="s">
        <v>843</v>
      </c>
      <c r="B3" s="88"/>
      <c r="C3" s="88"/>
      <c r="D3" s="88"/>
      <c r="E3" s="89"/>
      <c r="F3" s="90"/>
      <c r="G3" s="91"/>
      <c r="H3" s="92"/>
      <c r="I3" s="91"/>
      <c r="J3" s="93"/>
      <c r="K3" s="74"/>
    </row>
    <row r="4" spans="1:24" s="183" customFormat="1" ht="13.5" thickBot="1">
      <c r="A4" s="277" t="s">
        <v>845</v>
      </c>
      <c r="B4" s="277"/>
      <c r="C4" s="277"/>
      <c r="D4" s="277"/>
      <c r="E4" s="277"/>
      <c r="F4" s="277"/>
      <c r="G4" s="277"/>
      <c r="H4" s="277"/>
      <c r="I4" s="277"/>
      <c r="J4" s="277"/>
      <c r="K4" s="277"/>
      <c r="S4" s="185" t="s">
        <v>371</v>
      </c>
      <c r="V4" s="185" t="s">
        <v>371</v>
      </c>
    </row>
    <row r="5" spans="1:24" ht="12.75">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872</v>
      </c>
      <c r="S11" s="55" t="s">
        <v>854</v>
      </c>
      <c r="T11" s="55" t="s">
        <v>858</v>
      </c>
      <c r="U11" s="55" t="s">
        <v>861</v>
      </c>
      <c r="V11" s="55" t="s">
        <v>862</v>
      </c>
      <c r="W11" s="55" t="s">
        <v>863</v>
      </c>
    </row>
    <row r="12" spans="1:24" ht="12.75">
      <c r="D12" s="55" t="s">
        <v>873</v>
      </c>
      <c r="S12" s="55" t="s">
        <v>855</v>
      </c>
      <c r="T12" s="55" t="s">
        <v>859</v>
      </c>
      <c r="V12" s="55" t="s">
        <v>995</v>
      </c>
    </row>
    <row r="13" spans="1:24" ht="12.75">
      <c r="D13" s="55" t="s">
        <v>874</v>
      </c>
      <c r="S13" s="55" t="s">
        <v>712</v>
      </c>
      <c r="T13" s="55" t="s">
        <v>860</v>
      </c>
      <c r="U13" s="55" t="s">
        <v>999</v>
      </c>
    </row>
    <row r="14" spans="1:24" ht="12.75">
      <c r="D14" s="55" t="s">
        <v>875</v>
      </c>
      <c r="S14" s="55" t="s">
        <v>856</v>
      </c>
    </row>
    <row r="15" spans="1:24" ht="12.75">
      <c r="S15" s="55" t="s">
        <v>857</v>
      </c>
      <c r="T15" s="55" t="s">
        <v>865</v>
      </c>
    </row>
    <row r="16" spans="1:24" ht="12.75">
      <c r="D16" s="55" t="s">
        <v>996</v>
      </c>
      <c r="S16" s="55" t="s">
        <v>380</v>
      </c>
      <c r="T16" s="186" t="s">
        <v>998</v>
      </c>
    </row>
    <row r="17" spans="1:21" ht="12.75">
      <c r="A17" s="55" t="s">
        <v>568</v>
      </c>
      <c r="B17" s="55" t="s">
        <v>1000</v>
      </c>
      <c r="D17" s="55" t="s">
        <v>997</v>
      </c>
      <c r="T17" s="55" t="s">
        <v>866</v>
      </c>
    </row>
    <row r="18" spans="1:21" ht="12.75">
      <c r="A18" s="55" t="s">
        <v>867</v>
      </c>
      <c r="B18" s="55" t="s">
        <v>868</v>
      </c>
    </row>
    <row r="19" spans="1:21" ht="12.75">
      <c r="B19" s="187" t="s">
        <v>870</v>
      </c>
      <c r="S19" s="188"/>
      <c r="T19" s="188" t="s">
        <v>991</v>
      </c>
      <c r="U19" s="188"/>
    </row>
    <row r="20" spans="1:21" ht="12.75">
      <c r="B20" s="187" t="s">
        <v>871</v>
      </c>
      <c r="S20" s="188"/>
      <c r="T20" s="188"/>
      <c r="U20" s="188"/>
    </row>
    <row r="21" spans="1:21" ht="12.75">
      <c r="B21" s="55" t="s">
        <v>869</v>
      </c>
      <c r="S21" s="188" t="s">
        <v>992</v>
      </c>
      <c r="T21" s="189"/>
      <c r="U21" s="188"/>
    </row>
    <row r="22" spans="1:21" ht="12.75">
      <c r="S22" s="188" t="s">
        <v>993</v>
      </c>
      <c r="T22" s="189"/>
      <c r="U22" s="188" t="s">
        <v>994</v>
      </c>
    </row>
    <row r="23" spans="1:21" ht="12.75">
      <c r="S23" s="188"/>
      <c r="T23" s="188"/>
      <c r="U23" s="188"/>
    </row>
    <row r="24" spans="1:21" ht="12.75">
      <c r="A24" s="183" t="s">
        <v>1002</v>
      </c>
    </row>
    <row r="25" spans="1:21" ht="12.75">
      <c r="A25" s="183" t="s">
        <v>568</v>
      </c>
      <c r="B25" s="183" t="s">
        <v>1000</v>
      </c>
      <c r="C25" s="183" t="s">
        <v>1003</v>
      </c>
    </row>
    <row r="26" spans="1:21" ht="12.75">
      <c r="A26" s="55" t="s">
        <v>0</v>
      </c>
      <c r="B26" s="55" t="s">
        <v>1004</v>
      </c>
    </row>
    <row r="27" spans="1:21" ht="12.75">
      <c r="A27" s="55" t="s">
        <v>844</v>
      </c>
      <c r="C27" s="55" t="s">
        <v>846</v>
      </c>
    </row>
    <row r="28" spans="1:21" ht="15">
      <c r="S28" s="117" t="s">
        <v>876</v>
      </c>
      <c r="T28" s="117" t="s">
        <v>978</v>
      </c>
    </row>
    <row r="29" spans="1:21" ht="15">
      <c r="S29" s="117" t="s">
        <v>878</v>
      </c>
      <c r="T29" s="117" t="s">
        <v>979</v>
      </c>
    </row>
    <row r="30" spans="1:21" ht="15">
      <c r="S30" s="117" t="s">
        <v>880</v>
      </c>
      <c r="T30" s="117" t="s">
        <v>983</v>
      </c>
    </row>
    <row r="31" spans="1:21" ht="15">
      <c r="S31" s="117" t="s">
        <v>882</v>
      </c>
      <c r="T31" s="117" t="s">
        <v>982</v>
      </c>
    </row>
    <row r="32" spans="1:21" ht="15">
      <c r="S32" s="117" t="s">
        <v>884</v>
      </c>
      <c r="T32" s="117" t="s">
        <v>981</v>
      </c>
    </row>
    <row r="33" spans="19:20" ht="15">
      <c r="S33" s="117" t="s">
        <v>886</v>
      </c>
      <c r="T33" s="117" t="s">
        <v>980</v>
      </c>
    </row>
    <row r="34" spans="19:20" ht="15">
      <c r="S34" s="117" t="s">
        <v>888</v>
      </c>
      <c r="T34" s="117" t="s">
        <v>968</v>
      </c>
    </row>
    <row r="35" spans="19:20" ht="15">
      <c r="S35" s="117" t="s">
        <v>890</v>
      </c>
      <c r="T35" s="117" t="s">
        <v>966</v>
      </c>
    </row>
    <row r="36" spans="19:20" ht="15">
      <c r="S36" s="117" t="s">
        <v>892</v>
      </c>
      <c r="T36" s="117" t="s">
        <v>967</v>
      </c>
    </row>
    <row r="37" spans="19:20" ht="15">
      <c r="S37" s="117" t="s">
        <v>894</v>
      </c>
      <c r="T37" s="117" t="s">
        <v>970</v>
      </c>
    </row>
    <row r="38" spans="19:20" ht="15">
      <c r="S38" s="117" t="s">
        <v>896</v>
      </c>
      <c r="T38" s="117" t="s">
        <v>971</v>
      </c>
    </row>
    <row r="39" spans="19:20" ht="15">
      <c r="S39" s="117" t="s">
        <v>898</v>
      </c>
      <c r="T39" s="117" t="s">
        <v>972</v>
      </c>
    </row>
    <row r="40" spans="19:20" ht="15">
      <c r="S40" s="117" t="s">
        <v>900</v>
      </c>
      <c r="T40" s="117" t="s">
        <v>969</v>
      </c>
    </row>
    <row r="41" spans="19:20" ht="15">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ht="12.75">
      <c r="A1" s="252" t="s">
        <v>1</v>
      </c>
      <c r="B1" s="252" t="s">
        <v>1898</v>
      </c>
      <c r="C1" s="252" t="s">
        <v>2021</v>
      </c>
      <c r="D1" s="252" t="s">
        <v>8</v>
      </c>
      <c r="E1" s="252" t="s">
        <v>271</v>
      </c>
      <c r="F1" s="252" t="s">
        <v>1899</v>
      </c>
    </row>
    <row r="2" spans="1:14" s="63" customFormat="1" ht="12.75">
      <c r="A2" s="196" t="s">
        <v>20</v>
      </c>
      <c r="B2" s="196"/>
      <c r="C2" s="196"/>
      <c r="D2" s="196"/>
      <c r="E2" s="262"/>
      <c r="F2" s="196"/>
    </row>
    <row r="3" spans="1:14" ht="12.75">
      <c r="A3" s="66"/>
      <c r="B3" s="66"/>
      <c r="C3" s="66"/>
      <c r="D3" s="66"/>
      <c r="E3" s="260"/>
      <c r="F3" s="66"/>
    </row>
    <row r="4" spans="1:14" ht="12.75">
      <c r="A4" s="66"/>
      <c r="B4" s="66"/>
      <c r="C4" s="66"/>
      <c r="D4" s="66"/>
      <c r="E4" s="260"/>
      <c r="F4" s="66"/>
    </row>
    <row r="5" spans="1:14" ht="15">
      <c r="D5" s="254"/>
      <c r="F5" s="183"/>
    </row>
    <row r="6" spans="1:14" s="256" customFormat="1" ht="12.75">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2016</v>
      </c>
      <c r="B1" s="55" t="s">
        <v>1900</v>
      </c>
    </row>
    <row r="2" spans="1:2" ht="15">
      <c r="A2" s="55"/>
      <c r="B2" s="55" t="s">
        <v>600</v>
      </c>
    </row>
    <row r="3" spans="1:2" ht="15">
      <c r="A3" s="55"/>
      <c r="B3" s="66"/>
    </row>
    <row r="4" spans="1:2" ht="15">
      <c r="A4" s="231" t="s">
        <v>1921</v>
      </c>
      <c r="B4" s="55" t="s">
        <v>1922</v>
      </c>
    </row>
    <row r="5" spans="1:2" ht="15">
      <c r="B5" s="55" t="s">
        <v>1923</v>
      </c>
    </row>
    <row r="6" spans="1:2" ht="15">
      <c r="B6" s="55" t="s">
        <v>1924</v>
      </c>
    </row>
    <row r="7" spans="1:2" ht="15">
      <c r="B7" s="55" t="s">
        <v>1925</v>
      </c>
    </row>
    <row r="9" spans="1:2" ht="15">
      <c r="A9" s="231" t="s">
        <v>389</v>
      </c>
      <c r="B9" s="55" t="s">
        <v>36</v>
      </c>
    </row>
    <row r="10" spans="1:2" ht="15">
      <c r="B10" s="55" t="s">
        <v>35</v>
      </c>
    </row>
    <row r="11" spans="1:2" ht="15">
      <c r="B11" s="55" t="s">
        <v>39</v>
      </c>
    </row>
    <row r="12" spans="1:2" ht="15">
      <c r="B12" s="55" t="s">
        <v>34</v>
      </c>
    </row>
    <row r="15" spans="1:2">
      <c r="A15" s="231" t="s">
        <v>1926</v>
      </c>
      <c r="B15" s="55" t="s">
        <v>1927</v>
      </c>
    </row>
    <row r="16" spans="1:2" ht="15">
      <c r="B16" s="55" t="s">
        <v>1928</v>
      </c>
    </row>
    <row r="17" spans="1:2" ht="15">
      <c r="B17" s="55"/>
    </row>
    <row r="19" spans="1:2" ht="15">
      <c r="A19" s="231" t="s">
        <v>1929</v>
      </c>
      <c r="B19" s="55" t="s">
        <v>1930</v>
      </c>
    </row>
    <row r="20" spans="1:2" ht="15">
      <c r="B20" s="55" t="s">
        <v>1931</v>
      </c>
    </row>
    <row r="21" spans="1:2" ht="15">
      <c r="B21" s="55" t="s">
        <v>1932</v>
      </c>
    </row>
    <row r="23" spans="1:2" ht="15">
      <c r="A23" s="231" t="s">
        <v>1933</v>
      </c>
      <c r="B23" s="55" t="s">
        <v>1934</v>
      </c>
    </row>
    <row r="24" spans="1:2" ht="15">
      <c r="B24" s="55" t="s">
        <v>1935</v>
      </c>
    </row>
    <row r="25" spans="1:2" ht="15">
      <c r="B25" s="55" t="s">
        <v>1936</v>
      </c>
    </row>
    <row r="26" spans="1:2" ht="15">
      <c r="B26" s="55" t="s">
        <v>1937</v>
      </c>
    </row>
    <row r="28" spans="1:2" ht="15">
      <c r="A28" s="202" t="s">
        <v>1938</v>
      </c>
      <c r="B28" s="55" t="s">
        <v>1939</v>
      </c>
    </row>
    <row r="29" spans="1:2" ht="15">
      <c r="B29" s="55" t="s">
        <v>1940</v>
      </c>
    </row>
    <row r="30" spans="1:2" ht="15">
      <c r="B30" s="55" t="s">
        <v>1941</v>
      </c>
    </row>
    <row r="31" spans="1:2" ht="15">
      <c r="B31" s="55" t="s">
        <v>1942</v>
      </c>
    </row>
    <row r="33" spans="1:2" ht="15">
      <c r="A33" s="231" t="s">
        <v>1943</v>
      </c>
      <c r="B33" s="231" t="s">
        <v>1944</v>
      </c>
    </row>
    <row r="34" spans="1:2" ht="15">
      <c r="B34" s="231" t="s">
        <v>1945</v>
      </c>
    </row>
    <row r="35" spans="1:2" ht="15">
      <c r="B35" s="231" t="s">
        <v>600</v>
      </c>
    </row>
    <row r="37" spans="1:2" ht="15">
      <c r="A37" s="231" t="s">
        <v>1946</v>
      </c>
      <c r="B37" s="231" t="s">
        <v>1947</v>
      </c>
    </row>
    <row r="38" spans="1:2" ht="15">
      <c r="B38" s="231" t="s">
        <v>1948</v>
      </c>
    </row>
    <row r="40" spans="1:2" ht="15">
      <c r="A40" s="231" t="s">
        <v>1949</v>
      </c>
      <c r="B40" s="231" t="s">
        <v>1950</v>
      </c>
    </row>
    <row r="41" spans="1:2" ht="15">
      <c r="B41" s="231" t="s">
        <v>1951</v>
      </c>
    </row>
    <row r="42" spans="1:2" ht="15">
      <c r="B42" s="231" t="s">
        <v>1952</v>
      </c>
    </row>
    <row r="43" spans="1:2" ht="15">
      <c r="B43" s="231" t="s">
        <v>1953</v>
      </c>
    </row>
    <row r="44" spans="1:2" ht="15">
      <c r="B44" s="231" t="s">
        <v>1954</v>
      </c>
    </row>
    <row r="45" spans="1:2">
      <c r="B45" s="231" t="s">
        <v>1955</v>
      </c>
    </row>
    <row r="46" spans="1:2" ht="15">
      <c r="B46" s="231" t="s">
        <v>1956</v>
      </c>
    </row>
    <row r="47" spans="1:2" ht="15">
      <c r="B47" s="231" t="s">
        <v>1957</v>
      </c>
    </row>
    <row r="48" spans="1:2" ht="15">
      <c r="B48" s="231" t="s">
        <v>1958</v>
      </c>
    </row>
    <row r="50" spans="1:2" ht="15">
      <c r="A50" s="231" t="s">
        <v>1959</v>
      </c>
      <c r="B50" s="55" t="s">
        <v>1920</v>
      </c>
    </row>
    <row r="51" spans="1:2" ht="15">
      <c r="B51" s="55" t="s">
        <v>600</v>
      </c>
    </row>
    <row r="53" spans="1:2" ht="15">
      <c r="A53" s="231" t="s">
        <v>1960</v>
      </c>
      <c r="B53" s="231" t="s">
        <v>1961</v>
      </c>
    </row>
    <row r="54" spans="1:2" ht="15">
      <c r="B54" s="231" t="s">
        <v>1962</v>
      </c>
    </row>
    <row r="55" spans="1:2">
      <c r="B55" s="231" t="s">
        <v>1963</v>
      </c>
    </row>
    <row r="56" spans="1:2" ht="15">
      <c r="B56" s="231" t="s">
        <v>1964</v>
      </c>
    </row>
    <row r="57" spans="1:2">
      <c r="B57" s="231" t="s">
        <v>1965</v>
      </c>
    </row>
    <row r="59" spans="1:2" ht="15">
      <c r="A59" s="231" t="s">
        <v>1966</v>
      </c>
      <c r="B59" s="231" t="s">
        <v>1967</v>
      </c>
    </row>
    <row r="60" spans="1:2" ht="15">
      <c r="B60" s="231" t="s">
        <v>1968</v>
      </c>
    </row>
    <row r="61" spans="1:2" ht="15">
      <c r="B61" s="231" t="s">
        <v>1969</v>
      </c>
    </row>
    <row r="62" spans="1:2" ht="15">
      <c r="B62" s="231" t="s">
        <v>1970</v>
      </c>
    </row>
    <row r="63" spans="1:2" ht="15">
      <c r="B63" s="231" t="s">
        <v>1971</v>
      </c>
    </row>
    <row r="64" spans="1:2" ht="15">
      <c r="B64" s="231" t="s">
        <v>1972</v>
      </c>
    </row>
    <row r="65" spans="2:2" ht="15">
      <c r="B65" s="231" t="s">
        <v>1973</v>
      </c>
    </row>
    <row r="66" spans="2:2" ht="15">
      <c r="B66" s="231" t="s">
        <v>1974</v>
      </c>
    </row>
    <row r="67" spans="2:2" ht="15">
      <c r="B67" s="257" t="s">
        <v>1975</v>
      </c>
    </row>
    <row r="68" spans="2:2" ht="15">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441</v>
      </c>
      <c r="K1" s="5" t="s">
        <v>598</v>
      </c>
      <c r="L1" s="5" t="s">
        <v>1748</v>
      </c>
      <c r="M1" s="5" t="s">
        <v>1779</v>
      </c>
    </row>
    <row r="2" spans="1:71" ht="12.75">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ht="12.75">
      <c r="A3" s="182"/>
      <c r="B3" s="88"/>
      <c r="C3" s="88"/>
      <c r="D3" s="88"/>
      <c r="E3" s="89"/>
      <c r="F3" s="90"/>
      <c r="G3" s="91"/>
      <c r="H3" s="92"/>
      <c r="I3" s="91"/>
      <c r="J3" s="93"/>
      <c r="K3" s="74"/>
    </row>
    <row r="4" spans="1:71" s="183" customFormat="1" ht="13.5"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6.5">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c r="A3" s="66"/>
      <c r="B3" s="66"/>
      <c r="C3" s="66"/>
      <c r="D3" s="66"/>
      <c r="E3" s="66"/>
      <c r="F3" s="66"/>
      <c r="G3" s="68"/>
      <c r="H3" s="66"/>
      <c r="I3" s="66"/>
      <c r="J3" s="66"/>
      <c r="K3" s="66"/>
      <c r="L3" s="66"/>
      <c r="M3" s="66"/>
    </row>
    <row r="4" spans="1:28" ht="12.75">
      <c r="A4" s="6" t="s">
        <v>272</v>
      </c>
      <c r="G4" s="56"/>
    </row>
    <row r="5" spans="1:28" ht="12.75">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ht="12.7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441</v>
      </c>
    </row>
    <row r="2" spans="1:15" ht="15">
      <c r="A2" s="1" t="s">
        <v>1512</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272</v>
      </c>
      <c r="B4" s="135"/>
      <c r="C4" s="135"/>
      <c r="D4" s="140"/>
      <c r="E4" s="136"/>
      <c r="F4" s="135"/>
    </row>
    <row r="5" spans="1:26" ht="142.5" customHeight="1">
      <c r="A5" s="244" t="s">
        <v>1165</v>
      </c>
      <c r="B5" s="137"/>
      <c r="C5" s="137"/>
      <c r="D5" s="141"/>
      <c r="E5" s="138"/>
      <c r="F5" s="137"/>
    </row>
    <row r="6" spans="1:26" ht="15">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ht="15">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ht="15">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ht="15">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ht="15">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ht="15">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ht="15">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ht="15">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ht="15">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ht="15">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ht="15">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ht="15">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ht="15">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ht="15">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ht="15">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ht="15">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ht="15">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ht="15">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ht="15">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ht="15">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ht="15">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ht="15">
      <c r="F37" s="174" t="s">
        <v>1527</v>
      </c>
      <c r="G37" s="173" t="s">
        <v>1528</v>
      </c>
      <c r="M37" s="231"/>
      <c r="N37" s="231"/>
      <c r="O37" s="231"/>
      <c r="P37" s="231"/>
      <c r="U37" s="167" t="s">
        <v>459</v>
      </c>
      <c r="V37" s="168" t="s">
        <v>266</v>
      </c>
      <c r="AA37" s="232" t="s">
        <v>1333</v>
      </c>
      <c r="AB37" s="233" t="s">
        <v>1334</v>
      </c>
      <c r="AC37" s="231"/>
      <c r="AD37" s="231"/>
      <c r="AE37" s="231"/>
    </row>
    <row r="38" spans="6:31" ht="15">
      <c r="F38" s="174" t="s">
        <v>1805</v>
      </c>
      <c r="G38" s="173" t="s">
        <v>1069</v>
      </c>
      <c r="M38" s="231"/>
      <c r="N38" s="231"/>
      <c r="O38" s="231"/>
      <c r="P38" s="231"/>
      <c r="U38" s="167" t="s">
        <v>1160</v>
      </c>
      <c r="V38" s="168" t="s">
        <v>1161</v>
      </c>
      <c r="AA38" s="232" t="s">
        <v>1337</v>
      </c>
      <c r="AB38" s="233" t="s">
        <v>1338</v>
      </c>
      <c r="AC38" s="231"/>
      <c r="AD38" s="231"/>
      <c r="AE38" s="231"/>
    </row>
    <row r="39" spans="6:31" ht="15">
      <c r="F39" s="174" t="s">
        <v>216</v>
      </c>
      <c r="G39" s="173" t="s">
        <v>1225</v>
      </c>
      <c r="M39" s="231"/>
      <c r="N39" s="231"/>
      <c r="O39" s="231"/>
      <c r="P39" s="231"/>
      <c r="U39" s="165" t="s">
        <v>448</v>
      </c>
      <c r="V39" s="166" t="s">
        <v>300</v>
      </c>
      <c r="AA39" s="232" t="s">
        <v>1176</v>
      </c>
      <c r="AB39" s="233" t="s">
        <v>1177</v>
      </c>
      <c r="AC39" s="231"/>
      <c r="AD39" s="231"/>
      <c r="AE39" s="231"/>
    </row>
    <row r="40" spans="6:31" ht="15">
      <c r="F40" s="174" t="s">
        <v>1573</v>
      </c>
      <c r="G40" s="173" t="s">
        <v>1572</v>
      </c>
      <c r="U40" s="165" t="s">
        <v>447</v>
      </c>
      <c r="V40" s="166" t="s">
        <v>27</v>
      </c>
      <c r="AA40" s="232" t="s">
        <v>1249</v>
      </c>
      <c r="AB40" s="233" t="s">
        <v>1250</v>
      </c>
      <c r="AC40" s="231"/>
      <c r="AD40" s="231"/>
      <c r="AE40" s="231"/>
    </row>
    <row r="41" spans="6:31" ht="15">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ht="15">
      <c r="U43" s="146" t="s">
        <v>360</v>
      </c>
      <c r="V43" s="147"/>
      <c r="AA43" s="232" t="s">
        <v>1863</v>
      </c>
      <c r="AB43" s="233" t="s">
        <v>1864</v>
      </c>
      <c r="AC43" s="231"/>
      <c r="AD43" s="231"/>
      <c r="AE43" s="231"/>
    </row>
    <row r="44" spans="6:31" ht="15">
      <c r="U44" s="146"/>
      <c r="V44" s="147"/>
      <c r="AA44" s="232" t="s">
        <v>811</v>
      </c>
      <c r="AB44" s="233" t="s">
        <v>812</v>
      </c>
      <c r="AC44" s="231"/>
      <c r="AD44" s="231"/>
      <c r="AE44" s="231"/>
    </row>
    <row r="45" spans="6:31" ht="15">
      <c r="U45" s="86"/>
      <c r="V45" s="86"/>
      <c r="AA45" s="232" t="s">
        <v>1410</v>
      </c>
      <c r="AB45" s="233" t="s">
        <v>1409</v>
      </c>
      <c r="AC45" s="231"/>
      <c r="AD45" s="231"/>
      <c r="AE45" s="231"/>
    </row>
    <row r="46" spans="6:31" ht="15">
      <c r="U46" s="86"/>
      <c r="V46" s="86"/>
      <c r="AA46" s="232" t="s">
        <v>1262</v>
      </c>
      <c r="AB46" s="233" t="s">
        <v>1263</v>
      </c>
      <c r="AC46" s="231"/>
      <c r="AD46" s="231"/>
      <c r="AE46" s="231"/>
    </row>
    <row r="47" spans="6:31" ht="15">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312</v>
      </c>
      <c r="B1" s="271">
        <v>40858</v>
      </c>
      <c r="C1" s="272"/>
      <c r="D1" s="273"/>
      <c r="F1" s="9" t="s">
        <v>313</v>
      </c>
    </row>
    <row r="2" spans="1:21" ht="15">
      <c r="A2" s="10" t="s">
        <v>314</v>
      </c>
      <c r="B2" s="274" t="s">
        <v>336</v>
      </c>
      <c r="C2" s="275"/>
      <c r="D2" s="276"/>
    </row>
    <row r="3" spans="1:21" ht="15">
      <c r="C3" s="11"/>
      <c r="O3" s="11"/>
      <c r="T3" s="11"/>
    </row>
    <row r="4" spans="1:21" ht="15">
      <c r="A4" s="12" t="s">
        <v>382</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ht="15">
      <c r="A7" s="31"/>
      <c r="B7" s="31"/>
      <c r="C7" s="32"/>
      <c r="D7" s="31"/>
      <c r="E7" s="31"/>
      <c r="F7" s="31"/>
      <c r="G7" s="31" t="s">
        <v>329</v>
      </c>
      <c r="H7" s="31"/>
      <c r="I7" s="31"/>
      <c r="J7" s="31" t="s">
        <v>330</v>
      </c>
      <c r="K7" s="31"/>
      <c r="L7" s="31"/>
      <c r="M7" s="31"/>
      <c r="N7" s="31"/>
      <c r="O7" s="31"/>
      <c r="P7" s="31" t="s">
        <v>329</v>
      </c>
      <c r="Q7" s="31"/>
      <c r="R7" s="31"/>
      <c r="S7" s="31"/>
      <c r="T7" s="31"/>
      <c r="U7" s="33"/>
    </row>
    <row r="8" spans="1:21" ht="15">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ht="15">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ht="15">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ht="15">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567</v>
      </c>
      <c r="B1" s="117"/>
      <c r="C1" s="117" t="s">
        <v>612</v>
      </c>
      <c r="D1" s="117" t="s">
        <v>599</v>
      </c>
    </row>
    <row r="3" spans="1:4" ht="15">
      <c r="A3" s="118" t="s">
        <v>569</v>
      </c>
      <c r="B3" s="118" t="s">
        <v>568</v>
      </c>
      <c r="C3" s="118" t="s">
        <v>570</v>
      </c>
      <c r="D3" s="118" t="s">
        <v>600</v>
      </c>
    </row>
    <row r="4" spans="1:4" ht="15">
      <c r="A4" s="117" t="s">
        <v>571</v>
      </c>
      <c r="B4" s="117" t="s">
        <v>1</v>
      </c>
      <c r="C4" s="117" t="s">
        <v>572</v>
      </c>
      <c r="D4" s="117"/>
    </row>
    <row r="5" spans="1:4" ht="15">
      <c r="A5" s="117"/>
      <c r="B5" s="117" t="s">
        <v>331</v>
      </c>
      <c r="C5" s="117" t="s">
        <v>572</v>
      </c>
      <c r="D5" s="117"/>
    </row>
    <row r="6" spans="1:4" ht="15">
      <c r="A6" s="117"/>
      <c r="B6" s="117" t="s">
        <v>2</v>
      </c>
      <c r="C6" s="117" t="s">
        <v>572</v>
      </c>
      <c r="D6" s="117"/>
    </row>
    <row r="7" spans="1:4" ht="15">
      <c r="A7" s="117"/>
      <c r="B7" s="117" t="s">
        <v>573</v>
      </c>
      <c r="C7" s="117" t="s">
        <v>572</v>
      </c>
      <c r="D7" s="117"/>
    </row>
    <row r="8" spans="1:4" ht="15">
      <c r="A8" s="117"/>
      <c r="B8" s="117" t="s">
        <v>7</v>
      </c>
      <c r="C8" s="117" t="s">
        <v>572</v>
      </c>
      <c r="D8" s="117"/>
    </row>
    <row r="9" spans="1:4" ht="15">
      <c r="A9" s="117"/>
      <c r="B9" s="117" t="s">
        <v>320</v>
      </c>
      <c r="C9" s="117" t="s">
        <v>572</v>
      </c>
      <c r="D9" s="117"/>
    </row>
    <row r="10" spans="1:4" ht="15">
      <c r="A10" s="117"/>
      <c r="B10" s="117" t="s">
        <v>271</v>
      </c>
      <c r="C10" s="117" t="s">
        <v>597</v>
      </c>
      <c r="D10" s="117"/>
    </row>
    <row r="11" spans="1:4" ht="15">
      <c r="A11" s="117"/>
      <c r="B11" s="117" t="s">
        <v>389</v>
      </c>
      <c r="C11" s="117" t="s">
        <v>572</v>
      </c>
      <c r="D11" s="117"/>
    </row>
    <row r="12" spans="1:4" ht="15">
      <c r="A12" s="117"/>
      <c r="B12" s="117" t="s">
        <v>388</v>
      </c>
      <c r="C12" s="117" t="s">
        <v>572</v>
      </c>
      <c r="D12" s="117"/>
    </row>
    <row r="13" spans="1:4" ht="15">
      <c r="A13" s="117"/>
      <c r="B13" s="117" t="s">
        <v>563</v>
      </c>
      <c r="C13" s="117" t="s">
        <v>572</v>
      </c>
      <c r="D13" s="117"/>
    </row>
    <row r="14" spans="1:4" ht="15">
      <c r="A14" s="117"/>
      <c r="B14" s="117" t="s">
        <v>417</v>
      </c>
      <c r="C14" s="117" t="s">
        <v>601</v>
      </c>
      <c r="D14" s="117"/>
    </row>
    <row r="15" spans="1:4" ht="15">
      <c r="A15" s="117"/>
      <c r="B15" s="117" t="s">
        <v>321</v>
      </c>
      <c r="C15" s="117" t="s">
        <v>572</v>
      </c>
      <c r="D15" s="117"/>
    </row>
    <row r="16" spans="1:4" ht="15">
      <c r="A16" s="117"/>
      <c r="B16" s="117" t="s">
        <v>322</v>
      </c>
      <c r="C16" s="117" t="s">
        <v>602</v>
      </c>
      <c r="D16" s="117"/>
    </row>
    <row r="17" spans="1:4" ht="15">
      <c r="A17" s="117"/>
      <c r="B17" s="117" t="s">
        <v>323</v>
      </c>
      <c r="C17" s="117" t="s">
        <v>602</v>
      </c>
      <c r="D17" s="117" t="s">
        <v>603</v>
      </c>
    </row>
    <row r="18" spans="1:4" ht="15">
      <c r="A18" s="117"/>
      <c r="B18" s="117" t="s">
        <v>415</v>
      </c>
      <c r="C18" s="117" t="s">
        <v>572</v>
      </c>
      <c r="D18" s="117"/>
    </row>
    <row r="19" spans="1:4" ht="15">
      <c r="A19" s="117"/>
      <c r="B19" s="117" t="s">
        <v>325</v>
      </c>
      <c r="C19" s="117" t="s">
        <v>604</v>
      </c>
      <c r="D19" s="117"/>
    </row>
    <row r="20" spans="1:4" ht="15">
      <c r="A20" s="117"/>
      <c r="B20" s="117" t="s">
        <v>277</v>
      </c>
      <c r="C20" s="117" t="s">
        <v>602</v>
      </c>
      <c r="D20" s="117"/>
    </row>
    <row r="21" spans="1:4" ht="15">
      <c r="A21" s="117"/>
      <c r="B21" s="117" t="s">
        <v>326</v>
      </c>
      <c r="C21" s="117" t="s">
        <v>602</v>
      </c>
      <c r="D21" s="117" t="s">
        <v>605</v>
      </c>
    </row>
    <row r="22" spans="1:4" ht="15">
      <c r="A22" s="117"/>
      <c r="B22" s="117" t="s">
        <v>327</v>
      </c>
      <c r="C22" s="117" t="s">
        <v>606</v>
      </c>
      <c r="D22" s="117"/>
    </row>
    <row r="23" spans="1:4" ht="15">
      <c r="A23" s="117"/>
      <c r="B23" s="117" t="s">
        <v>328</v>
      </c>
      <c r="C23" s="117" t="s">
        <v>606</v>
      </c>
      <c r="D23" s="117"/>
    </row>
    <row r="24" spans="1:4" ht="15">
      <c r="A24" s="117"/>
      <c r="B24" s="117"/>
      <c r="C24" s="117"/>
      <c r="D24" s="117"/>
    </row>
    <row r="25" spans="1:4" ht="15">
      <c r="A25" s="117" t="s">
        <v>607</v>
      </c>
      <c r="B25" s="117" t="s">
        <v>1</v>
      </c>
      <c r="C25" s="117" t="s">
        <v>572</v>
      </c>
      <c r="D25" s="117"/>
    </row>
    <row r="26" spans="1:4" ht="15">
      <c r="A26" s="117"/>
      <c r="B26" s="117" t="s">
        <v>269</v>
      </c>
      <c r="C26" s="117" t="s">
        <v>572</v>
      </c>
      <c r="D26" s="117"/>
    </row>
    <row r="27" spans="1:4" ht="15">
      <c r="A27" s="117"/>
      <c r="B27" s="117" t="s">
        <v>2</v>
      </c>
      <c r="C27" s="117" t="s">
        <v>572</v>
      </c>
      <c r="D27" s="117"/>
    </row>
    <row r="28" spans="1:4" ht="15">
      <c r="A28" s="117"/>
      <c r="B28" s="117" t="s">
        <v>444</v>
      </c>
      <c r="C28" s="117" t="s">
        <v>572</v>
      </c>
      <c r="D28" s="117"/>
    </row>
    <row r="29" spans="1:4" ht="15">
      <c r="A29" s="117"/>
      <c r="B29" s="117" t="s">
        <v>270</v>
      </c>
      <c r="C29" s="117" t="s">
        <v>608</v>
      </c>
      <c r="D29" s="117"/>
    </row>
    <row r="30" spans="1:4" ht="15">
      <c r="A30" s="117"/>
      <c r="B30" s="117" t="s">
        <v>7</v>
      </c>
      <c r="C30" s="117" t="s">
        <v>572</v>
      </c>
      <c r="D30" s="117"/>
    </row>
    <row r="31" spans="1:4" ht="15">
      <c r="A31" s="117"/>
      <c r="B31" s="117" t="s">
        <v>405</v>
      </c>
      <c r="C31" s="117" t="s">
        <v>572</v>
      </c>
      <c r="D31" s="117"/>
    </row>
    <row r="32" spans="1:4" ht="15">
      <c r="A32" s="117"/>
      <c r="B32" s="117" t="s">
        <v>271</v>
      </c>
      <c r="C32" s="117" t="s">
        <v>597</v>
      </c>
      <c r="D32" s="117"/>
    </row>
    <row r="33" spans="1:4" ht="15">
      <c r="A33" s="117"/>
      <c r="B33" s="117" t="s">
        <v>276</v>
      </c>
      <c r="C33" s="119" t="s">
        <v>615</v>
      </c>
      <c r="D33" s="119" t="s">
        <v>614</v>
      </c>
    </row>
    <row r="34" spans="1:4" ht="15">
      <c r="A34" s="117"/>
      <c r="B34" s="117" t="s">
        <v>325</v>
      </c>
      <c r="C34" s="117" t="s">
        <v>604</v>
      </c>
    </row>
    <row r="35" spans="1:4" ht="15">
      <c r="A35" s="117"/>
      <c r="B35" s="117" t="s">
        <v>277</v>
      </c>
      <c r="C35" s="117" t="s">
        <v>602</v>
      </c>
    </row>
    <row r="36" spans="1:4" ht="15">
      <c r="A36" s="117"/>
      <c r="B36" s="117" t="s">
        <v>327</v>
      </c>
      <c r="C36" s="117" t="s">
        <v>606</v>
      </c>
    </row>
    <row r="37" spans="1:4" ht="15">
      <c r="A37" s="117"/>
      <c r="B37" s="117" t="s">
        <v>328</v>
      </c>
      <c r="C37" s="117" t="s">
        <v>606</v>
      </c>
    </row>
    <row r="38" spans="1:4" ht="15">
      <c r="A38" s="117"/>
      <c r="B38" s="117" t="s">
        <v>406</v>
      </c>
      <c r="C38" s="119" t="s">
        <v>615</v>
      </c>
      <c r="D38" s="119" t="s">
        <v>616</v>
      </c>
    </row>
    <row r="39" spans="1:4" ht="15">
      <c r="A39" s="117"/>
      <c r="B39" s="117"/>
      <c r="C39" s="117"/>
    </row>
    <row r="40" spans="1:4" ht="15">
      <c r="A40" s="117" t="s">
        <v>610</v>
      </c>
      <c r="B40" s="117" t="s">
        <v>0</v>
      </c>
      <c r="C40" s="117" t="s">
        <v>572</v>
      </c>
    </row>
    <row r="41" spans="1:4" ht="15">
      <c r="A41" s="117"/>
      <c r="B41" s="117" t="s">
        <v>1</v>
      </c>
      <c r="C41" s="117" t="s">
        <v>572</v>
      </c>
    </row>
    <row r="42" spans="1:4" ht="15">
      <c r="A42" s="117"/>
      <c r="B42" s="117" t="s">
        <v>2</v>
      </c>
      <c r="C42" s="117" t="s">
        <v>572</v>
      </c>
    </row>
    <row r="43" spans="1:4" ht="15">
      <c r="A43" s="117"/>
      <c r="B43" s="117" t="s">
        <v>8</v>
      </c>
      <c r="C43" s="117" t="s">
        <v>572</v>
      </c>
    </row>
    <row r="44" spans="1:4" ht="15">
      <c r="A44" s="117"/>
      <c r="B44" s="117" t="s">
        <v>3</v>
      </c>
      <c r="C44" s="117" t="s">
        <v>608</v>
      </c>
    </row>
    <row r="45" spans="1:4" ht="15">
      <c r="A45" s="117"/>
      <c r="B45" s="117" t="s">
        <v>4</v>
      </c>
      <c r="C45" s="117" t="s">
        <v>572</v>
      </c>
    </row>
    <row r="46" spans="1:4" ht="15">
      <c r="A46" s="117"/>
      <c r="B46" s="117" t="s">
        <v>5</v>
      </c>
      <c r="C46" s="117" t="s">
        <v>572</v>
      </c>
    </row>
    <row r="47" spans="1:4" ht="15">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Agnė Pastolytė</cp:lastModifiedBy>
  <cp:lastPrinted>2016-12-22T18:42:50Z</cp:lastPrinted>
  <dcterms:created xsi:type="dcterms:W3CDTF">2010-06-11T13:43:43Z</dcterms:created>
  <dcterms:modified xsi:type="dcterms:W3CDTF">2017-02-23T10:33:23Z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