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2016" yWindow="912"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LookupValues!$AA$2:$AA$294</definedName>
    <definedName name="CouponBondIssuersTable">LookupValues!$AA$2:$AB$298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<sst xmlns="http://schemas.openxmlformats.org/spreadsheetml/2006/main" count="3188" uniqueCount="2088">
  <si>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</si>
  <si>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</si>
  <si>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</si>
  <si>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</si>
  <si>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</si>
  <si>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</si>
  <si>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</si>
  <si>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</si>
  <si>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</si>
  <si>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</si>
  <si>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</si>
  <si>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</si>
  <si>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</si>
  <si>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</si>
  <si>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</si>
  <si>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</si>
  <si>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</si>
  <si>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</si>
  <si>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</si>
  <si>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</si>
  <si>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</si>
  <si>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</si>
  <si>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</si>
  <si>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</si>
  <si>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</si>
  <si>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</si>
  <si>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</si>
  <si>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</si>
  <si>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</si>
  <si>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</si>
  <si>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</si>
  <si>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</si>
  <si>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</si>
  <si>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</si>
  <si>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</si>
  <si>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</si>
  <si>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</si>
  <si>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</si>
  <si>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</si>
  <si>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</si>
  <si>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</si>
  <si>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</si>
  <si>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</si>
  <si>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</si>
  <si>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</si>
  <si>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</si>
  <si>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</si>
  <si>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</si>
  <si>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</si>
  <si>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</si>
  <si>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</si>
  <si>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</si>
  <si>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</si>
  <si>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</si>
  <si>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</si>
  <si>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</si>
  <si>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</si>
  <si>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</si>
  <si>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</si>
  <si>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</si>
  <si>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</si>
  <si>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</si>
  <si>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</si>
  <si>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</si>
  <si>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</si>
  <si>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</si>
  <si>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</si>
  <si>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</si>
  <si>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</si>
  <si>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</si>
  <si>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</si>
  <si>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</si>
  <si>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</si>
  <si>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</si>
  <si>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</si>
  <si>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</si>
  <si>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</si>
  <si>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</si>
  <si>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</si>
  <si>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</si>
  <si>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</si>
  <si>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</si>
  <si>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</si>
  <si>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</si>
  <si>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</si>
  <si>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</si>
  <si>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</si>
  <si>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</si>
  <si>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</si>
  <si>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</si>
  <si>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</si>
  <si>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</si>
  <si>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</si>
  <si>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</si>
  <si>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</si>
  <si>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</si>
  <si>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</si>
  <si>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</si>
  <si>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</si>
  <si>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</si>
  <si>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</si>
  <si>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</si>
  <si>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</si>
  <si>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</si>
  <si>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</si>
  <si>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</si>
  <si>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</si>
  <si>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</si>
  <si>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</si>
  <si>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</si>
  <si>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</si>
  <si>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</si>
  <si>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</si>
  <si>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</si>
  <si>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</si>
  <si>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</si>
  <si>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</si>
  <si>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</si>
  <si>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</si>
  <si>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</si>
  <si>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</si>
  <si>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</si>
  <si>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</si>
  <si>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</si>
  <si>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</si>
  <si>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</si>
  <si>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</si>
  <si>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</si>
  <si>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</si>
  <si>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</si>
  <si>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</si>
  <si>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</si>
  <si>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</si>
  <si>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</si>
  <si>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</si>
  <si>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</si>
  <si>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</si>
  <si>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</si>
  <si>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</si>
  <si>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</si>
  <si>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</si>
  <si>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</si>
  <si>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</si>
  <si>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</si>
  <si>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</si>
  <si>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</si>
  <si>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</si>
  <si>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</si>
  <si>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</si>
  <si>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</si>
  <si>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</si>
  <si>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</si>
  <si>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</si>
  <si>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</si>
  <si>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</si>
  <si>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</si>
  <si>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</si>
  <si>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</si>
  <si>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</si>
  <si>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</si>
  <si>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</si>
  <si>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</si>
  <si>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</si>
  <si>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</si>
  <si>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</si>
  <si>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</si>
  <si>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</si>
  <si>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</si>
  <si>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</si>
  <si>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</si>
  <si>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</si>
  <si>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</si>
  <si>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</si>
  <si>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</si>
  <si>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</si>
  <si>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</si>
  <si>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</si>
  <si>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</si>
  <si>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</si>
  <si>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</si>
  <si>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</si>
  <si>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</si>
  <si>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</si>
  <si>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</si>
  <si>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</si>
  <si>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</si>
  <si>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</si>
  <si>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</si>
  <si>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</si>
  <si>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</si>
  <si>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</si>
  <si>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</si>
  <si>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</si>
  <si>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</si>
  <si>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</si>
  <si>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</si>
  <si>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</si>
  <si>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</si>
  <si>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</si>
  <si>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</si>
  <si>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</si>
  <si>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</si>
  <si>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</si>
  <si>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</si>
  <si>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</si>
  <si>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</si>
  <si>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</si>
  <si>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</si>
  <si>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</si>
  <si>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</si>
  <si>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</si>
  <si>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</si>
  <si>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</si>
  <si>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</si>
  <si>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</si>
  <si>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</si>
  <si>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</si>
  <si>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</si>
  <si>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</si>
  <si>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</si>
  <si>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</si>
  <si>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</si>
  <si>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</si>
  <si>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</si>
  <si>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</si>
  <si>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</si>
  <si>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</si>
  <si>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</si>
  <si>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</si>
  <si>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</si>
  <si>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</si>
  <si>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</si>
  <si>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</si>
  <si>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</si>
  <si>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</si>
  <si>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</si>
  <si>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</si>
  <si>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</si>
  <si>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</si>
  <si>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</si>
  <si>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</si>
  <si>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</si>
  <si>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</si>
  <si>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</si>
  <si>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</si>
  <si>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</si>
  <si>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</si>
  <si>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</si>
  <si>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</si>
  <si>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</si>
  <si>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</si>
  <si>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</si>
  <si>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</si>
  <si>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</si>
  <si>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</si>
  <si>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</si>
  <si>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</si>
  <si>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</si>
  <si>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</si>
  <si>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</si>
  <si>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</si>
  <si>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</si>
  <si>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</si>
  <si>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</si>
  <si>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</si>
  <si>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</si>
  <si>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</si>
  <si>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</si>
  <si>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</si>
  <si>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</si>
  <si>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</si>
  <si>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</si>
  <si>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</si>
  <si>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</si>
  <si>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</si>
  <si>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</si>
  <si>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</si>
  <si>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</si>
  <si>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</si>
  <si>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</si>
  <si>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</si>
  <si>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</si>
  <si>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</si>
  <si>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</si>
  <si>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</si>
  <si>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</si>
  <si>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</si>
  <si>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</si>
  <si>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</si>
  <si>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</si>
  <si>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</si>
  <si>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</si>
  <si>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</si>
  <si>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</si>
  <si>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</si>
  <si>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</si>
  <si>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</si>
  <si>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</si>
  <si>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</si>
  <si>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</si>
  <si>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</si>
  <si>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</si>
  <si>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</si>
  <si>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</si>
  <si>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</si>
  <si>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</si>
  <si>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</si>
  <si>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</si>
  <si>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</si>
  <si>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</si>
  <si>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</si>
  <si>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</si>
  <si>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</si>
  <si>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</si>
  <si>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</si>
  <si>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</si>
  <si>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</si>
  <si>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</si>
  <si>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</si>
  <si>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</si>
  <si>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</si>
  <si>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</si>
  <si>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</si>
  <si>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</si>
  <si>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</si>
  <si>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</si>
  <si>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</si>
  <si>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</si>
  <si>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</si>
  <si>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</si>
  <si>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</si>
  <si>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</si>
  <si>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</si>
  <si>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</si>
  <si>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</si>
  <si>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</si>
  <si>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</si>
  <si>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</si>
  <si>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</si>
  <si>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</si>
  <si>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</si>
  <si>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</si>
  <si>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</si>
  <si>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</si>
  <si>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</si>
  <si>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</si>
  <si>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</si>
  <si>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</si>
  <si>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</si>
  <si>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</si>
  <si>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</si>
  <si>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</si>
  <si>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</si>
  <si>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</si>
  <si>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</si>
  <si>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</si>
  <si>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</si>
  <si>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</si>
  <si>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</si>
  <si>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</si>
  <si>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</si>
  <si>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</si>
  <si>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</si>
  <si>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</si>
  <si>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</si>
  <si>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</si>
  <si>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</si>
  <si>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</si>
  <si>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</si>
  <si>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</si>
  <si>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</si>
  <si>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</si>
  <si>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</si>
  <si>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</si>
  <si>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</si>
  <si>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</si>
  <si>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</si>
  <si>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</si>
  <si>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</si>
  <si>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</si>
  <si>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</si>
  <si>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</si>
  <si>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</si>
  <si>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</si>
  <si>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</si>
  <si>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</si>
  <si>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</si>
  <si>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</si>
  <si>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</si>
  <si>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</si>
  <si>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</si>
  <si>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</si>
  <si>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</si>
  <si>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</si>
  <si>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</si>
  <si>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</si>
  <si>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</si>
  <si>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</si>
  <si>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</si>
  <si>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</si>
  <si>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</si>
  <si>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</si>
  <si>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</si>
  <si>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</si>
  <si>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</si>
  <si>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</si>
  <si>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</si>
  <si>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</si>
  <si>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</si>
  <si>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</si>
  <si>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</si>
  <si>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</si>
  <si>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</si>
  <si>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</si>
  <si>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</si>
  <si>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</si>
  <si>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</si>
  <si>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</si>
  <si>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</si>
  <si>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</si>
  <si>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</si>
  <si>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</si>
  <si>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</si>
  <si>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</si>
  <si>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</si>
  <si>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</si>
  <si>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</si>
  <si>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</si>
  <si>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</si>
  <si>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</si>
  <si>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</si>
  <si>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</si>
  <si>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</si>
  <si>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</si>
  <si>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</si>
  <si>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</si>
  <si>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</si>
  <si>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</si>
  <si>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</si>
  <si>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</si>
  <si>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</si>
  <si>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</si>
  <si>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</si>
  <si>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</si>
  <si>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</si>
  <si>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</si>
  <si>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</si>
  <si>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</si>
  <si>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</si>
  <si>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</si>
  <si>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</si>
  <si>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</si>
  <si>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</si>
  <si>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</si>
  <si>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</si>
  <si>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</si>
  <si>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</si>
  <si>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</si>
  <si>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</si>
  <si>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</si>
  <si>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</si>
  <si>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</si>
  <si>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</si>
  <si>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</si>
  <si>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</si>
  <si>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</si>
  <si>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</si>
  <si>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</si>
  <si>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</si>
  <si>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</si>
  <si>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</si>
  <si>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</si>
  <si>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</si>
  <si>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</si>
  <si>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</si>
  <si>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</si>
  <si>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</si>
  <si>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</si>
  <si>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</si>
  <si>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</si>
  <si>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</si>
  <si>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</si>
  <si>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</si>
  <si>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</si>
  <si>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</si>
  <si>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</si>
  <si>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</si>
  <si>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</si>
  <si>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</si>
  <si>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</si>
  <si>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</si>
  <si>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</si>
  <si>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</si>
  <si>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</si>
  <si>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</si>
  <si>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</si>
  <si>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</si>
  <si>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</si>
  <si>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</si>
  <si>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</si>
  <si>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</si>
  <si>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</si>
  <si>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</si>
  <si>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</si>
  <si>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</si>
  <si>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</si>
  <si>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</si>
  <si>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</si>
  <si>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</si>
  <si>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</si>
  <si>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</si>
  <si>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</si>
  <si>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</si>
  <si>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</si>
  <si>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</si>
  <si>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</si>
  <si>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</si>
  <si>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</si>
  <si>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</si>
  <si>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</si>
  <si>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</si>
  <si>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</si>
  <si>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</si>
  <si>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</si>
  <si>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</si>
  <si>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</si>
  <si>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</si>
  <si>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</si>
  <si>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</si>
  <si>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</si>
  <si>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</si>
  <si>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</si>
  <si>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</si>
  <si>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</si>
  <si>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</si>
  <si>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</si>
  <si>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</si>
  <si>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</si>
  <si>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</si>
  <si>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</si>
  <si>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</si>
  <si>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</si>
  <si>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</si>
  <si>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</si>
  <si>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</si>
  <si>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</si>
  <si>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</si>
  <si>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</si>
  <si>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</si>
  <si>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</si>
  <si>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</si>
  <si>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</si>
  <si>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</si>
  <si>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</si>
  <si>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</si>
  <si>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</si>
  <si>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</si>
  <si>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</si>
  <si>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</si>
  <si>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</si>
  <si>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</si>
  <si>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</si>
  <si>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</si>
  <si>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</si>
  <si>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</si>
  <si>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</si>
  <si>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</si>
  <si>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</si>
  <si>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</si>
  <si>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</si>
  <si>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</si>
  <si>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</si>
  <si>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</si>
  <si>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</si>
  <si>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</si>
  <si>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</si>
  <si>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</si>
  <si>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</si>
  <si>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</si>
  <si>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</si>
  <si>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</si>
  <si>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</si>
  <si>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</si>
  <si>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</si>
  <si>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</si>
  <si>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</si>
  <si>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</si>
  <si>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</si>
  <si>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</si>
  <si>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</si>
  <si>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</si>
  <si>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</si>
  <si>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</si>
  <si>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</si>
  <si>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</si>
  <si>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</si>
  <si>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</si>
  <si>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</si>
  <si>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</si>
  <si>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</si>
  <si>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</si>
  <si>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</si>
  <si>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</si>
  <si>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</si>
  <si>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</si>
  <si>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</si>
  <si>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</si>
  <si>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</si>
  <si>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</si>
  <si>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</si>
  <si>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</si>
  <si>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</si>
  <si>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</si>
  <si>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</si>
  <si>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</si>
  <si>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</si>
  <si>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</si>
  <si>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</si>
  <si>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</si>
  <si>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</si>
  <si>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</si>
  <si>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</si>
  <si>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</si>
  <si>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</si>
  <si>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</si>
  <si>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</si>
  <si>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</si>
  <si>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</si>
  <si>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</si>
  <si>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</si>
  <si>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</si>
  <si>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</si>
  <si>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</si>
  <si>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</si>
  <si>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</si>
  <si>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</si>
  <si>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</si>
  <si>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</si>
  <si>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</si>
  <si>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</si>
  <si>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</si>
  <si>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</si>
  <si>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</si>
  <si>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</si>
  <si>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</si>
  <si>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</si>
  <si>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</si>
  <si>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</si>
  <si>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</si>
  <si>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</si>
  <si>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</si>
  <si>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</si>
  <si>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</si>
  <si>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</si>
  <si>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</si>
  <si>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</si>
  <si>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</si>
  <si>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</si>
  <si>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</si>
  <si>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</si>
  <si>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</si>
  <si>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</si>
  <si>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</si>
  <si>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</si>
  <si>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</si>
  <si>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</si>
  <si>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</si>
  <si>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</si>
  <si>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</si>
  <si>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</si>
  <si>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</si>
  <si>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</si>
  <si>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</si>
  <si>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</si>
  <si>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</si>
  <si>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</si>
  <si>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</si>
  <si>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</si>
  <si>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</si>
  <si>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</si>
  <si>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</si>
  <si>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</si>
  <si>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</si>
  <si>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</si>
  <si>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</si>
  <si>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</si>
  <si>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</si>
  <si>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</si>
  <si>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</si>
  <si>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</si>
  <si>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</si>
  <si>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</si>
  <si>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</si>
  <si>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</si>
  <si>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</si>
  <si>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</si>
  <si>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</si>
  <si>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</si>
  <si>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</si>
  <si>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</si>
  <si>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</si>
  <si>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</si>
  <si>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</si>
  <si>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</si>
  <si>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</si>
  <si>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</si>
  <si>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</si>
  <si>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</si>
  <si>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</si>
  <si>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</si>
  <si>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</si>
  <si>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</si>
  <si>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</si>
  <si>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</si>
  <si>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</si>
  <si>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</si>
  <si>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</si>
  <si>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</si>
  <si>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</si>
  <si>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</si>
  <si>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</si>
  <si>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</si>
  <si>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</si>
  <si>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</si>
  <si>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</si>
  <si>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</si>
  <si>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</si>
  <si>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</si>
  <si>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</si>
  <si>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</si>
  <si>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</si>
  <si>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</si>
  <si>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</si>
  <si>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</si>
  <si>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</si>
  <si>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</si>
  <si>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</si>
  <si>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</si>
  <si>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</si>
  <si>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</si>
  <si>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</si>
  <si>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</si>
  <si>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</si>
  <si>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</si>
  <si>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</si>
  <si>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</si>
  <si>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</si>
  <si>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</si>
  <si>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</si>
  <si>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</si>
  <si>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</si>
  <si>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</si>
  <si>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</si>
  <si>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</si>
  <si>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</si>
  <si>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</si>
  <si>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</si>
  <si>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</si>
  <si>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</si>
  <si>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</si>
  <si>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</si>
  <si>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</si>
  <si>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</si>
  <si>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</si>
  <si>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</si>
  <si>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</si>
  <si>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</si>
  <si>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</si>
  <si>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</si>
  <si>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</si>
  <si>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</si>
  <si>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</si>
  <si>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</si>
  <si>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</si>
  <si>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</si>
  <si>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</si>
  <si>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</si>
  <si>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</si>
  <si>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</si>
  <si>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</si>
  <si>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</si>
  <si>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</si>
  <si>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</si>
  <si>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</si>
  <si>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</si>
  <si>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</si>
  <si>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</si>
  <si>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</si>
  <si>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</si>
  <si>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</si>
  <si>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</si>
  <si>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</si>
  <si>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</si>
  <si>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</si>
  <si>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</si>
  <si>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</si>
  <si>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</si>
  <si>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</si>
  <si>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</si>
  <si>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</si>
  <si>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</si>
  <si>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</si>
  <si>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</si>
  <si>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</si>
  <si>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</si>
  <si>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</si>
  <si>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</si>
  <si>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</si>
  <si>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</si>
  <si>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</si>
  <si>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</si>
  <si>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</si>
  <si>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</si>
  <si>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</si>
  <si>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</si>
  <si>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</si>
  <si>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</si>
  <si>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</si>
  <si>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</si>
  <si>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</si>
  <si>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</si>
  <si>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</si>
  <si>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</si>
  <si>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</si>
  <si>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</si>
  <si>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</si>
  <si>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</si>
  <si>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</si>
  <si>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</si>
  <si>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</si>
  <si>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</si>
  <si>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</si>
  <si>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</si>
  <si>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</si>
  <si>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</si>
  <si>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</si>
  <si>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</si>
  <si>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</si>
  <si>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</si>
  <si>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</si>
  <si>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</si>
  <si>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</si>
  <si>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</si>
  <si>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</si>
  <si>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</si>
  <si>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</si>
  <si>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</si>
  <si>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</si>
  <si>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</si>
  <si>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</si>
  <si>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</si>
  <si>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</si>
  <si>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</si>
  <si>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</si>
  <si>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</si>
  <si>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</si>
  <si>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</si>
  <si>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</si>
  <si>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</si>
  <si>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</si>
  <si>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</si>
  <si>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</si>
  <si>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</si>
  <si>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</si>
  <si>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</si>
  <si>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</si>
  <si>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</si>
  <si>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</si>
  <si>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</si>
  <si>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</si>
  <si>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</si>
  <si>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</si>
  <si>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</si>
  <si>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</si>
  <si>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</si>
  <si>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</si>
  <si>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</si>
  <si>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</si>
  <si>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</si>
  <si>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</si>
  <si>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</si>
  <si>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</si>
  <si>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</si>
  <si>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</si>
  <si>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</si>
  <si>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</si>
  <si>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</si>
  <si>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</si>
  <si>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</si>
  <si>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</si>
  <si>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</si>
  <si>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</si>
  <si>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</si>
  <si>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</si>
  <si>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</si>
  <si>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</si>
  <si>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</si>
  <si>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</si>
  <si>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</si>
  <si>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</si>
  <si>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</si>
  <si>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</si>
  <si>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</si>
  <si>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</si>
  <si>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</si>
  <si>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</si>
  <si>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</si>
  <si>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</si>
  <si>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</si>
  <si>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</si>
  <si>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</si>
  <si>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</si>
  <si>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</si>
  <si>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</si>
  <si>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</si>
  <si>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</si>
  <si>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</si>
  <si>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</si>
  <si>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</si>
  <si>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</si>
  <si>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</si>
  <si>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</si>
  <si>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</si>
  <si>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</si>
  <si>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</si>
  <si>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</si>
  <si>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</si>
  <si>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</si>
  <si>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</si>
  <si>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</si>
  <si>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</si>
  <si>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</si>
  <si>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</si>
  <si>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</si>
  <si>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</si>
  <si>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</si>
  <si>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</si>
  <si>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</si>
  <si>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</si>
  <si>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</si>
  <si>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</si>
  <si>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</si>
  <si>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</si>
  <si>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</si>
  <si>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</si>
  <si>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</si>
  <si>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</si>
  <si>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</si>
  <si>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</si>
  <si>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</si>
  <si>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</si>
  <si>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</si>
  <si>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</si>
  <si>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</si>
  <si>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</si>
  <si>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</si>
  <si>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</si>
  <si>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</si>
  <si>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</si>
  <si>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</si>
  <si>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</si>
  <si>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</si>
  <si>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</si>
  <si>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</si>
  <si>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</si>
  <si>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</si>
  <si>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</si>
  <si>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</si>
  <si>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</si>
  <si>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</si>
  <si>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</si>
  <si>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</si>
  <si>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</si>
  <si>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</si>
  <si>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</si>
  <si>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</si>
  <si>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</si>
  <si>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</si>
  <si>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</si>
  <si>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</si>
  <si>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</si>
  <si>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</si>
  <si>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</si>
  <si>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</si>
  <si>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</si>
  <si>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</si>
  <si>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</si>
  <si>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</si>
  <si>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</si>
  <si>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</si>
  <si>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</si>
  <si>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</si>
  <si>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</si>
  <si>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</si>
  <si>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</si>
  <si>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</si>
  <si>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</si>
  <si>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</si>
  <si>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</si>
  <si>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</si>
  <si>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</si>
  <si>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</si>
  <si>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</si>
  <si>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</si>
  <si>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</si>
  <si>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</si>
  <si>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</si>
  <si>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</si>
  <si>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</si>
  <si>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</si>
  <si>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</si>
  <si>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</si>
  <si>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</si>
  <si>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</si>
  <si>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</si>
  <si>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</si>
  <si>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</si>
  <si>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</si>
  <si>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</si>
  <si>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</si>
  <si>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</si>
  <si>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</si>
  <si>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</si>
  <si>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</si>
  <si>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</si>
  <si>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</si>
  <si>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</si>
  <si>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</si>
  <si>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</si>
  <si>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</si>
  <si>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</si>
  <si>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</si>
  <si>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</si>
  <si>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</si>
  <si>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</si>
  <si>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</si>
  <si>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</si>
  <si>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</si>
  <si>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</si>
  <si>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</si>
  <si>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</si>
  <si>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</si>
  <si>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</si>
  <si>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</si>
  <si>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</si>
  <si>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</si>
  <si>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</si>
  <si>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</si>
  <si>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</si>
  <si>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</si>
  <si>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</si>
  <si>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</si>
  <si>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</si>
  <si>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</si>
  <si>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</si>
  <si>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</si>
  <si>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</si>
  <si>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</si>
  <si>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</si>
  <si>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</si>
  <si>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</si>
  <si>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</si>
  <si>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</si>
  <si>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</si>
  <si>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</si>
  <si>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</si>
  <si>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</si>
  <si>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</si>
  <si>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</si>
  <si>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</si>
  <si>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</si>
  <si>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</si>
  <si>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</si>
  <si>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</si>
  <si>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</si>
  <si>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</si>
  <si>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</si>
  <si>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</si>
  <si>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</si>
  <si>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</si>
  <si>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</si>
  <si>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</si>
  <si>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</si>
  <si>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</si>
  <si>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</si>
  <si>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</si>
  <si>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</si>
  <si>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</si>
  <si>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</si>
  <si>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</si>
  <si>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</si>
  <si>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</si>
  <si>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</si>
  <si>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</si>
  <si>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</si>
  <si>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</si>
  <si>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</si>
  <si>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</si>
  <si>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</si>
  <si>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</si>
  <si>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</si>
  <si>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</si>
  <si>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</si>
  <si>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</si>
  <si>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</si>
  <si>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</si>
  <si>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</si>
  <si>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</si>
  <si>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</si>
  <si>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</si>
  <si>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</si>
  <si>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</si>
  <si>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</si>
  <si>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</si>
  <si>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</si>
  <si>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</si>
  <si>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</si>
  <si>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</si>
  <si>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</si>
  <si>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</si>
  <si>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</si>
  <si>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</si>
  <si>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</si>
  <si>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</si>
  <si>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</si>
  <si>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</si>
  <si>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</si>
  <si>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</si>
  <si>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</si>
  <si>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</si>
  <si>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</si>
  <si>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</si>
  <si>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</si>
  <si>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</si>
  <si>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</si>
  <si>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</si>
  <si>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</si>
  <si>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</si>
  <si>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</si>
  <si>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</si>
  <si>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</si>
  <si>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</si>
  <si>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</si>
  <si>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</si>
  <si>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</si>
  <si>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</si>
  <si>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</si>
  <si>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</si>
  <si>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</si>
  <si>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</si>
  <si>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</si>
  <si>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</si>
  <si>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</si>
  <si>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</si>
  <si>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</si>
  <si>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</si>
  <si>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</si>
  <si>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</si>
  <si>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</si>
  <si>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</si>
  <si>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</si>
  <si>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</si>
  <si>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</si>
  <si>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</si>
  <si>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</si>
  <si>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</si>
  <si>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</si>
  <si>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</si>
  <si>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</si>
  <si>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</si>
  <si>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</si>
  <si>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</si>
  <si>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</si>
  <si>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</si>
  <si>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</si>
  <si>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</si>
  <si>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</si>
  <si>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</si>
  <si>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</si>
  <si>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</si>
  <si>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</si>
  <si>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</si>
  <si>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</si>
  <si>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</si>
  <si>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</si>
  <si>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</si>
  <si>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</si>
  <si>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</si>
  <si>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</si>
  <si>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</si>
  <si>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</si>
  <si>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</si>
  <si>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</si>
  <si>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</si>
  <si>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</si>
  <si>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</si>
  <si>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</si>
  <si>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</si>
  <si>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</si>
  <si>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</si>
  <si>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</si>
  <si>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</si>
  <si>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</si>
  <si>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</si>
  <si>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</si>
  <si>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</si>
  <si>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</si>
  <si>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</si>
  <si>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</si>
  <si>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</si>
  <si>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</si>
  <si>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</si>
  <si>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</si>
  <si>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</si>
  <si>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</si>
  <si>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</si>
  <si>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</si>
  <si>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</si>
  <si>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</si>
  <si>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</si>
  <si>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</si>
  <si>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</si>
  <si>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</si>
  <si>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</si>
  <si>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</si>
  <si>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</si>
  <si>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</si>
  <si>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</si>
  <si>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</si>
  <si>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</si>
  <si>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</si>
  <si>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</si>
  <si>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</si>
  <si>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</si>
  <si>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</si>
  <si>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</si>
  <si>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</si>
  <si>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</si>
  <si>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</si>
  <si>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</si>
  <si>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</si>
  <si>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</si>
  <si>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</si>
  <si>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</si>
  <si>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</si>
  <si>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</si>
  <si>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</si>
  <si>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</si>
  <si>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</si>
  <si>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</si>
  <si>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</si>
  <si>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</si>
  <si>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</si>
  <si>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</si>
  <si>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</si>
  <si>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</si>
  <si>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</si>
  <si>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</si>
  <si>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</si>
  <si>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</si>
  <si>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</si>
  <si>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</si>
  <si>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</si>
  <si>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</si>
  <si>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</si>
  <si>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</si>
  <si>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</si>
  <si>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</si>
  <si>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</si>
  <si>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</si>
  <si>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</si>
  <si>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</si>
  <si>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</si>
  <si>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</si>
  <si>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</si>
  <si>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</si>
  <si>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</si>
  <si>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</si>
  <si>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</si>
  <si>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</si>
  <si>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</si>
  <si>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</si>
  <si>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</si>
  <si>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</si>
  <si>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</si>
  <si>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</si>
  <si>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</si>
  <si>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</si>
  <si>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</si>
  <si>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</si>
  <si>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</si>
  <si>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</si>
  <si>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</si>
  <si>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</si>
  <si>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</si>
  <si>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</si>
  <si>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</si>
  <si>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</si>
  <si>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</si>
  <si>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</si>
  <si>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</si>
  <si>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</si>
  <si>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</si>
  <si>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</si>
  <si>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</si>
  <si>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</si>
  <si>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</si>
  <si>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</si>
  <si>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</si>
  <si>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</si>
  <si>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</si>
  <si>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</si>
  <si>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</si>
  <si>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</si>
  <si>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</si>
  <si>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</si>
  <si>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</si>
  <si>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</si>
  <si>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</si>
  <si>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</si>
  <si>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</si>
  <si>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</si>
  <si>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</si>
  <si>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</si>
  <si>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</si>
  <si>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</si>
  <si>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</si>
  <si>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</si>
  <si>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</si>
  <si>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</si>
  <si>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</si>
  <si>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</si>
  <si>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</si>
  <si>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</si>
  <si>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</si>
  <si>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</si>
  <si>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</si>
  <si>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</si>
  <si>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</si>
  <si>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</si>
  <si>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</si>
  <si>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</si>
  <si>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</si>
  <si>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</si>
  <si>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</si>
  <si>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</si>
  <si>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</si>
  <si>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</si>
  <si>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</si>
  <si>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</si>
  <si>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</si>
  <si>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</si>
  <si>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</si>
  <si>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</si>
  <si>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</si>
  <si>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</si>
  <si>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</si>
  <si>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</si>
  <si>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</si>
  <si>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</si>
  <si>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</si>
  <si>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</si>
  <si>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</si>
  <si>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</si>
  <si>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</si>
  <si>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</si>
  <si>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</si>
  <si>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</si>
  <si>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</si>
  <si>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</si>
  <si>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</si>
  <si>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</si>
  <si>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</si>
  <si>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</si>
  <si>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</si>
  <si>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</si>
  <si>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</si>
  <si>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</si>
  <si>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</si>
  <si>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</si>
  <si>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</si>
  <si>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</si>
  <si>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</si>
  <si>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</si>
  <si>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</si>
  <si>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</si>
  <si>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</si>
  <si>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</si>
  <si>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</si>
  <si>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</si>
  <si>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</si>
  <si>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</si>
  <si>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</si>
  <si>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</si>
  <si>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</si>
  <si>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</si>
  <si>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</si>
  <si>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</si>
  <si>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</si>
  <si>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</si>
  <si>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</si>
  <si>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</si>
  <si>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</si>
  <si>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</si>
  <si>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</si>
  <si>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</si>
  <si>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</si>
  <si>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</si>
  <si>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</si>
  <si>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</si>
  <si>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</si>
  <si>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</si>
  <si>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</si>
  <si>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</si>
  <si>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</si>
  <si>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</si>
  <si>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</si>
  <si>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</si>
  <si>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</si>
  <si>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</si>
  <si>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</si>
  <si>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</si>
  <si>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</si>
  <si>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</si>
  <si>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</si>
  <si>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</si>
  <si>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</si>
  <si>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</si>
  <si>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</si>
  <si>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</si>
  <si>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</si>
  <si>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</si>
  <si>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</si>
  <si>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</si>
  <si>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</si>
  <si>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</si>
  <si>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</si>
  <si>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</si>
  <si>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</si>
  <si>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</si>
  <si>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</si>
  <si>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</si>
  <si>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</si>
  <si>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</si>
  <si>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</si>
  <si>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</si>
  <si>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</si>
  <si>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</si>
  <si>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</si>
  <si>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</si>
  <si>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</si>
  <si>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</si>
  <si>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</si>
  <si>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</si>
  <si>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</si>
  <si>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</si>
  <si>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</si>
  <si>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</si>
  <si>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</si>
  <si>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</si>
  <si>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</si>
  <si>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</si>
  <si>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</si>
  <si>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</si>
  <si>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</si>
  <si>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</si>
  <si>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</si>
  <si>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</si>
  <si>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</si>
  <si>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</si>
  <si>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</si>
  <si>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</si>
  <si>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</si>
  <si>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</si>
  <si>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</si>
  <si>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</si>
  <si>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</si>
  <si>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</si>
  <si>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</si>
  <si>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</si>
  <si>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</si>
  <si>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</si>
  <si>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</si>
  <si>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</si>
  <si>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</si>
  <si>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</si>
  <si>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</si>
  <si>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</si>
  <si>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</si>
  <si>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</si>
  <si>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</si>
  <si>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</si>
  <si>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</si>
  <si>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</si>
  <si>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</si>
  <si>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</si>
  <si>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</si>
  <si>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</si>
  <si>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</si>
  <si>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</si>
  <si>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</si>
  <si>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</si>
  <si>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</si>
  <si>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</si>
  <si>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</si>
  <si>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</si>
  <si>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</si>
  <si>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</si>
  <si>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</si>
  <si>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</si>
  <si>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</si>
  <si>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</si>
  <si>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</si>
  <si>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</si>
  <si>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</si>
  <si>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</si>
  <si>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</si>
  <si>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</si>
  <si>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</si>
  <si>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</si>
  <si>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</si>
  <si>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</si>
  <si>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</si>
  <si>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</si>
  <si>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</si>
  <si>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</si>
  <si>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</si>
  <si>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</si>
  <si>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</si>
  <si>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</si>
  <si>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</si>
  <si>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</si>
  <si>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</si>
  <si>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</si>
  <si>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</si>
  <si>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</si>
  <si>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</si>
  <si>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</si>
  <si>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</si>
  <si>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</si>
  <si>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</si>
  <si>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</si>
  <si>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</si>
  <si>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</si>
  <si>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</si>
  <si>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</si>
  <si>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</si>
  <si>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</si>
  <si>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</si>
  <si>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</si>
  <si>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</si>
  <si>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</si>
  <si>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</si>
  <si>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</si>
  <si>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</si>
  <si>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</si>
  <si>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</si>
  <si>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</si>
  <si>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</si>
  <si>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</si>
  <si>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</si>
  <si>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</si>
  <si>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</si>
  <si>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</si>
  <si>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</si>
  <si>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</si>
  <si>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</si>
  <si>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</si>
  <si>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</si>
  <si>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</si>
  <si>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</si>
  <si>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</si>
  <si>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</si>
  <si>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</si>
  <si>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</si>
  <si>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</si>
  <si>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</si>
  <si>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</si>
  <si>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</si>
  <si>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</si>
  <si>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</si>
  <si>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</si>
  <si>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</si>
  <si>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</si>
  <si>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</si>
  <si>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</si>
  <si>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</si>
  <si>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</si>
  <si>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</si>
  <si>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</si>
  <si>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</si>
  <si>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</si>
  <si>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</si>
  <si>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</si>
  <si>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</si>
  <si>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</si>
  <si>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</si>
  <si>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</si>
  <si>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</si>
  <si>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</si>
  <si>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</si>
  <si>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</si>
  <si>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</si>
  <si>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</si>
  <si>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</si>
  <si>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</si>
  <si>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</si>
  <si>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</si>
  <si>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</si>
  <si>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</si>
  <si>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</si>
  <si>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</si>
  <si>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</si>
  <si>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</si>
  <si>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</si>
  <si>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</si>
  <si>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</si>
  <si>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</si>
  <si>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</si>
  <si>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</si>
  <si>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</si>
  <si>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</si>
  <si>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</si>
  <si>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</si>
  <si>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</si>
  <si>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</si>
  <si>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</si>
  <si>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</si>
  <si>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</si>
  <si>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</si>
  <si>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</si>
  <si>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</si>
  <si>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</si>
  <si>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</si>
  <si>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</si>
  <si>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</si>
  <si>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</si>
  <si>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</si>
  <si>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</si>
  <si>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</si>
  <si>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</si>
  <si>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</si>
  <si>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</si>
  <si>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</si>
  <si>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</si>
  <si>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</si>
  <si>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</si>
  <si>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</si>
  <si>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</si>
  <si>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</si>
  <si>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</si>
  <si>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</si>
  <si>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</si>
  <si>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</si>
  <si>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</si>
  <si>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</si>
  <si>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</si>
  <si>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</si>
  <si>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</si>
  <si>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</si>
  <si>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</si>
  <si>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</si>
  <si>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</si>
  <si>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</si>
  <si>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</si>
  <si>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</si>
  <si>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</si>
  <si>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</si>
  <si>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</si>
  <si>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</si>
  <si>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</si>
  <si>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</si>
  <si>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</si>
  <si>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</si>
  <si>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</si>
  <si>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</si>
  <si>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</si>
  <si>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</si>
  <si>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</si>
  <si>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</si>
  <si>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</si>
  <si>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</si>
  <si>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</si>
  <si>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</si>
  <si>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</si>
  <si>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</si>
  <si>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</si>
  <si>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</si>
  <si>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</si>
  <si>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</si>
  <si>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</si>
  <si>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</si>
  <si>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</si>
  <si>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</si>
  <si>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</si>
  <si>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</si>
  <si>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</si>
  <si>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</si>
  <si>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</si>
  <si>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</si>
  <si>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</si>
  <si>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</si>
  <si>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</si>
  <si>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</si>
  <si>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</si>
  <si>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</si>
  <si>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</si>
  <si>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</si>
  <si>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</si>
  <si>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</si>
  <si>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</si>
  <si>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</si>
  <si>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</si>
  <si>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</si>
  <si>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</si>
  <si>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</si>
  <si>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</si>
  <si>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</si>
  <si>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</si>
  <si>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</si>
  <si>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</si>
  <si>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</si>
  <si>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</si>
  <si>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</si>
  <si>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</si>
  <si>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</si>
  <si>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</si>
  <si>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</si>
  <si>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</si>
  <si>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</si>
  <si>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</si>
  <si>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</si>
  <si>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</si>
  <si>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</si>
  <si>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</si>
  <si>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</si>
  <si>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</si>
  <si>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</si>
  <si>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</si>
  <si>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</si>
  <si>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</si>
  <si>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</si>
  <si>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</si>
  <si>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</si>
  <si>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</si>
  <si>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</si>
  <si>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</si>
  <si>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</si>
  <si>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</si>
  <si>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</si>
  <si>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</si>
  <si>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</si>
  <si>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</si>
  <si>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</si>
  <si>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</si>
  <si>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</si>
  <si>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</si>
  <si>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</si>
  <si>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</si>
  <si>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</si>
  <si>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</si>
  <si>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</si>
  <si>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</si>
  <si>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</si>
  <si>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</si>
  <si>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</si>
  <si>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</si>
  <si>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</si>
  <si>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</si>
  <si>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</si>
  <si>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</si>
  <si>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</si>
  <si>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</si>
  <si>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</si>
  <si>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</si>
  <si>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</si>
  <si>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</si>
  <si>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</si>
  <si>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</si>
  <si>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</si>
  <si>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</si>
  <si>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</si>
  <si>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</si>
  <si>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</si>
  <si>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</si>
  <si>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</si>
  <si>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</si>
  <si>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</si>
  <si>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</si>
  <si>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</si>
  <si>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</si>
  <si>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</si>
  <si>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</si>
  <si>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</si>
  <si>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</si>
  <si>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</si>
  <si>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</si>
  <si>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</si>
  <si>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</si>
  <si>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</si>
  <si>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</si>
  <si>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</si>
  <si>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</si>
  <si>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</si>
  <si>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</si>
  <si>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</si>
  <si>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</si>
  <si>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</si>
  <si>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</si>
  <si>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</si>
  <si>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</si>
  <si>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</si>
  <si>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</si>
  <si>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</si>
  <si>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</si>
  <si>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</si>
  <si>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</si>
  <si>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</si>
  <si>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</si>
  <si>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</si>
  <si>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</si>
  <si>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</si>
  <si>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</si>
  <si>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</si>
  <si>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</si>
  <si>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</si>
  <si>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</si>
  <si>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</si>
  <si>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</si>
  <si>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</si>
  <si>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</si>
  <si>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</si>
  <si>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</si>
  <si>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</si>
  <si>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</si>
  <si>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</si>
  <si>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</si>
  <si>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</si>
  <si>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</si>
  <si>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</si>
  <si>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</si>
  <si>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</si>
  <si>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</si>
  <si>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</si>
  <si>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</si>
  <si>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</si>
  <si>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</si>
  <si>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</si>
  <si>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</si>
  <si>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</si>
  <si>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</si>
  <si>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</si>
  <si>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</si>
  <si>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</si>
  <si>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</si>
  <si>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</si>
  <si>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</si>
  <si>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</si>
  <si>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</si>
  <si>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</si>
  <si>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</si>
  <si>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</si>
  <si>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</si>
  <si>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</si>
  <si>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</si>
  <si>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</si>
  <si>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</si>
  <si>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</si>
  <si>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</si>
  <si>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</si>
  <si>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</si>
  <si>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</si>
  <si>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</si>
  <si>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</si>
  <si>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</si>
  <si>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</si>
  <si>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</si>
  <si>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</si>
  <si>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</si>
  <si>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</si>
  <si>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</si>
  <si>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</si>
  <si>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</si>
  <si>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</si>
  <si>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</si>
  <si>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</si>
  <si>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</si>
  <si>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</si>
  <si>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</si>
  <si>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</si>
  <si>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</si>
  <si>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</si>
  <si>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</si>
  <si>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</si>
  <si>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</si>
  <si>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</si>
  <si>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</si>
  <si>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</si>
  <si>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</si>
  <si>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</si>
  <si>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</si>
  <si>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</si>
  <si>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</si>
  <si>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</si>
  <si>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</si>
  <si>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</si>
  <si>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</si>
  <si>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</si>
  <si>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</si>
  <si>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</si>
  <si>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</si>
  <si>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</si>
  <si>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</si>
  <si>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</si>
  <si>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</si>
  <si>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</si>
  <si>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</si>
  <si>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</si>
  <si>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</si>
  <si>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</si>
  <si>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</si>
  <si>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</si>
  <si>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</si>
  <si>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</si>
  <si>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</si>
  <si>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</si>
  <si>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</si>
  <si>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</si>
  <si>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</si>
  <si>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</si>
  <si>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</si>
  <si>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</si>
  <si>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</si>
  <si>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</si>
  <si>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</si>
  <si>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</si>
  <si>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</si>
  <si>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</si>
  <si>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</si>
  <si>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</si>
  <si>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</si>
  <si>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</si>
  <si>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</si>
  <si>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</si>
  <si>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</si>
  <si>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</si>
  <si>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</si>
  <si>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</si>
  <si>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</si>
  <si>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</si>
  <si>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</si>
  <si>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</si>
  <si>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</si>
  <si>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</si>
  <si>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</si>
  <si>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</si>
  <si>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</si>
  <si>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</si>
  <si>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</si>
  <si>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</si>
  <si>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</si>
  <si>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</si>
  <si>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</si>
  <si>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</si>
  <si>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</si>
  <si>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</si>
  <si>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</si>
  <si>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</si>
  <si>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</si>
  <si>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</si>
  <si>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</si>
  <si>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</si>
  <si>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</si>
  <si>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</si>
  <si>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</si>
  <si>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</si>
  <si>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</si>
  <si>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</si>
  <si>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</si>
  <si>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</si>
  <si>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</si>
  <si>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</si>
  <si>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</si>
  <si>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</si>
  <si>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</si>
  <si>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</si>
  <si>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</si>
  <si>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</si>
  <si>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</si>
  <si>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</si>
  <si>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</si>
  <si>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</si>
  <si>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</si>
  <si>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</si>
  <si>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</si>
  <si>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</si>
  <si>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</si>
  <si>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</si>
  <si>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</si>
  <si>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</si>
  <si>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</si>
  <si>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</si>
  <si>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</si>
  <si>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</si>
  <si>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</si>
  <si>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</si>
  <si>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</si>
  <si>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</si>
  <si>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</si>
  <si>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</si>
  <si>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</si>
  <si>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</si>
  <si>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</si>
  <si>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</si>
  <si>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</si>
  <si>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</si>
  <si>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</si>
  <si>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</si>
  <si>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</si>
  <si>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</si>
  <si>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</si>
  <si>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</si>
  <si>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</si>
  <si>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</si>
  <si>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</si>
  <si>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</si>
  <si>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</si>
  <si>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</si>
  <si>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</si>
  <si>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</si>
  <si>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</si>
  <si>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</si>
  <si>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</si>
  <si>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</si>
  <si>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</si>
  <si>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</si>
  <si>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</si>
  <si>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</si>
  <si>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</si>
  <si>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</si>
  <si>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</si>
  <si>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</si>
  <si>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</si>
  <si>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</si>
  <si>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</si>
  <si>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</si>
  <si>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</si>
  <si>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</si>
  <si>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</si>
  <si>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</si>
  <si>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</si>
  <si>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</si>
  <si>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</si>
  <si>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</si>
  <si>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</si>
  <si>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</si>
  <si>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</si>
  <si>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</si>
  <si>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</si>
  <si>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</si>
  <si>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</si>
  <si>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</si>
  <si>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</si>
  <si>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</si>
  <si>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</si>
  <si>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</si>
  <si>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</si>
  <si>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</si>
  <si>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</si>
  <si>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</si>
  <si>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</si>
  <si>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</si>
  <si>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</si>
  <si>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</si>
  <si>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</si>
  <si>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</si>
  <si>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</si>
  <si>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</si>
  <si>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</si>
  <si>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</si>
  <si>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</si>
  <si>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</si>
  <si>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SGI SIF 1486KACSWE</t>
  </si>
  <si>
    <t>AC Kreditautocall LT 1486</t>
  </si>
  <si>
    <t>SE0009439730</t>
  </si>
  <si>
    <t>DIRTY</t>
  </si>
  <si>
    <t>Basket of Stocks + CDS on Stena AB</t>
  </si>
  <si>
    <t>SGI_SIF_1486KACSWE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</si>
</sst>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5" sqref="D15"/>
    </sheetView>
  </sheetViews>
  <sheetFormatPr defaultColWidth="9.109375" defaultRowHeight="13.2"/>
  <cols>
    <col min="1" max="1" width="23.5546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283</v>
      </c>
      <c r="C2" s="64" t="s">
        <v>1163</v>
      </c>
      <c r="D2" s="64" t="s">
        <v>1295</v>
      </c>
      <c r="E2" s="65">
        <v>10000</v>
      </c>
      <c r="F2" s="65" t="s">
        <v>35</v>
      </c>
      <c r="G2" s="64" t="s">
        <v>278</v>
      </c>
      <c r="H2" s="3">
        <v>42790</v>
      </c>
      <c r="I2" s="222" t="str">
        <f>IF(C2="-","",VLOOKUP(C2,BondIssuerTable,2,0))</f>
        <v>SGI</v>
      </c>
      <c r="J2" s="222"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6" t="s">
        <v>421</v>
      </c>
      <c r="P5" s="267"/>
      <c r="Q5" s="266" t="s">
        <v>422</v>
      </c>
      <c r="R5" s="267"/>
      <c r="S5" s="266" t="s">
        <v>423</v>
      </c>
      <c r="T5" s="267"/>
      <c r="U5" s="266" t="s">
        <v>424</v>
      </c>
      <c r="V5" s="267"/>
      <c r="W5" s="266" t="s">
        <v>425</v>
      </c>
      <c r="X5" s="267"/>
      <c r="Y5" s="266" t="s">
        <v>426</v>
      </c>
      <c r="Z5" s="267"/>
      <c r="AA5" s="266" t="s">
        <v>427</v>
      </c>
      <c r="AB5" s="267"/>
      <c r="AC5" s="266" t="s">
        <v>428</v>
      </c>
      <c r="AD5" s="267"/>
      <c r="AE5" s="266" t="s">
        <v>429</v>
      </c>
      <c r="AF5" s="267"/>
      <c r="AG5" s="266" t="s">
        <v>430</v>
      </c>
      <c r="AH5" s="267"/>
      <c r="AI5" s="266" t="s">
        <v>431</v>
      </c>
      <c r="AJ5" s="267"/>
      <c r="AK5" s="266" t="s">
        <v>432</v>
      </c>
      <c r="AL5" s="267"/>
      <c r="AM5" s="266" t="s">
        <v>433</v>
      </c>
      <c r="AN5" s="267"/>
      <c r="AO5" s="266" t="s">
        <v>434</v>
      </c>
      <c r="AP5" s="267"/>
      <c r="AQ5" s="266" t="s">
        <v>435</v>
      </c>
      <c r="AR5" s="267"/>
      <c r="AS5" s="266" t="s">
        <v>436</v>
      </c>
      <c r="AT5" s="267"/>
      <c r="AU5" s="266" t="s">
        <v>437</v>
      </c>
      <c r="AV5" s="267"/>
      <c r="AW5" s="266" t="s">
        <v>438</v>
      </c>
      <c r="AX5" s="267"/>
      <c r="AY5" s="266" t="s">
        <v>439</v>
      </c>
      <c r="AZ5" s="267"/>
      <c r="BA5" s="266" t="s">
        <v>440</v>
      </c>
      <c r="BB5" s="26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2082</v>
      </c>
      <c r="B7" s="64" t="s">
        <v>2083</v>
      </c>
      <c r="C7" s="64">
        <v>791</v>
      </c>
      <c r="D7" s="64" t="s">
        <v>2084</v>
      </c>
      <c r="E7" s="69">
        <v>100</v>
      </c>
      <c r="F7" s="69" t="s">
        <v>2085</v>
      </c>
      <c r="G7" s="65">
        <v>7600000</v>
      </c>
      <c r="H7" s="3">
        <v>42790</v>
      </c>
      <c r="I7" s="70">
        <v>44946</v>
      </c>
      <c r="J7" s="70">
        <v>44915</v>
      </c>
      <c r="K7" s="248"/>
      <c r="L7" s="248"/>
      <c r="M7" s="249" t="e">
        <f t="shared" ref="M7:M38" si="0">IF(K7="-","",VLOOKUP(K7,EUSIPA_Table,2,0))</f>
        <v>#N/A</v>
      </c>
      <c r="N7" s="72" t="s">
        <v>2087</v>
      </c>
      <c r="O7" s="104" t="s">
        <v>2086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77" t="s">
        <v>845</v>
      </c>
      <c r="B4" s="277"/>
      <c r="C4" s="277"/>
      <c r="D4" s="277"/>
      <c r="E4" s="277"/>
      <c r="F4" s="277"/>
      <c r="G4" s="277"/>
      <c r="H4" s="277"/>
      <c r="I4" s="277"/>
      <c r="J4" s="277"/>
      <c r="K4" s="277"/>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69" t="s">
        <v>1001</v>
      </c>
      <c r="T5" s="270"/>
      <c r="U5" s="270"/>
      <c r="V5" s="270"/>
      <c r="W5" s="27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68" t="s">
        <v>1165</v>
      </c>
      <c r="B5" s="268"/>
      <c r="C5" s="268"/>
      <c r="D5" s="93"/>
      <c r="E5" s="93"/>
      <c r="F5" s="93"/>
      <c r="G5" s="93"/>
      <c r="H5" s="93"/>
      <c r="I5" s="93"/>
      <c r="J5" s="93"/>
      <c r="K5" s="216"/>
      <c r="L5" s="216"/>
      <c r="M5" s="216"/>
      <c r="N5" s="216"/>
      <c r="O5" s="216"/>
      <c r="P5" s="216"/>
      <c r="Q5" s="216"/>
      <c r="R5" s="216"/>
      <c r="S5" s="216"/>
      <c r="T5" s="216"/>
      <c r="V5" s="269" t="s">
        <v>1001</v>
      </c>
      <c r="W5" s="270"/>
      <c r="X5" s="270"/>
      <c r="Y5" s="270"/>
      <c r="Z5" s="270"/>
      <c r="AA5" s="269" t="s">
        <v>1056</v>
      </c>
      <c r="AB5" s="270"/>
      <c r="AC5" s="270"/>
      <c r="AD5" s="270"/>
      <c r="AE5" s="270"/>
      <c r="AF5" s="269" t="s">
        <v>1057</v>
      </c>
      <c r="AG5" s="270"/>
      <c r="AH5" s="270"/>
      <c r="AI5" s="270"/>
      <c r="AJ5" s="270"/>
      <c r="AK5" s="269" t="s">
        <v>1058</v>
      </c>
      <c r="AL5" s="270"/>
      <c r="AM5" s="270"/>
      <c r="AN5" s="270"/>
      <c r="AO5" s="270"/>
      <c r="AP5" s="269" t="s">
        <v>1059</v>
      </c>
      <c r="AQ5" s="270"/>
      <c r="AR5" s="270"/>
      <c r="AS5" s="270"/>
      <c r="AT5" s="270"/>
      <c r="AU5" s="269" t="s">
        <v>1060</v>
      </c>
      <c r="AV5" s="270"/>
      <c r="AW5" s="270"/>
      <c r="AX5" s="270"/>
      <c r="AY5" s="270"/>
      <c r="AZ5" s="269" t="s">
        <v>1061</v>
      </c>
      <c r="BA5" s="270"/>
      <c r="BB5" s="270"/>
      <c r="BC5" s="270"/>
      <c r="BD5" s="270"/>
      <c r="BE5" s="269" t="s">
        <v>1062</v>
      </c>
      <c r="BF5" s="270"/>
      <c r="BG5" s="270"/>
      <c r="BH5" s="270"/>
      <c r="BI5" s="270"/>
      <c r="BJ5" s="269" t="s">
        <v>1063</v>
      </c>
      <c r="BK5" s="270"/>
      <c r="BL5" s="270"/>
      <c r="BM5" s="270"/>
      <c r="BN5" s="270"/>
      <c r="BO5" s="269" t="s">
        <v>1064</v>
      </c>
      <c r="BP5" s="270"/>
      <c r="BQ5" s="270"/>
      <c r="BR5" s="270"/>
      <c r="BS5" s="27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4"/>
  <sheetViews>
    <sheetView zoomScale="70" zoomScaleNormal="70" workbookViewId="0">
      <pane xSplit="1" ySplit="1" topLeftCell="W2" activePane="bottomRight" state="frozen"/>
      <selection pane="topRight" activeCell="B1" sqref="B1"/>
      <selection pane="bottomLeft" activeCell="A2" sqref="A2"/>
      <selection pane="bottomRight" activeCell="AA228" sqref="AA22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32"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2080</v>
      </c>
      <c r="AB236" s="233" t="s">
        <v>2081</v>
      </c>
    </row>
    <row r="237" spans="27:31">
      <c r="AA237" s="232" t="s">
        <v>1218</v>
      </c>
      <c r="AB237" s="233" t="s">
        <v>1219</v>
      </c>
    </row>
    <row r="238" spans="27:31">
      <c r="AA238" s="232" t="s">
        <v>208</v>
      </c>
      <c r="AB238" s="233" t="s">
        <v>26</v>
      </c>
    </row>
    <row r="239" spans="27:31">
      <c r="AA239" s="232" t="s">
        <v>544</v>
      </c>
      <c r="AB239" s="233" t="s">
        <v>545</v>
      </c>
    </row>
    <row r="240" spans="27:31">
      <c r="AA240" s="232" t="s">
        <v>546</v>
      </c>
      <c r="AB240" s="233" t="s">
        <v>582</v>
      </c>
    </row>
    <row r="241" spans="27:28">
      <c r="AA241" s="232" t="s">
        <v>547</v>
      </c>
      <c r="AB241" s="233" t="s">
        <v>583</v>
      </c>
    </row>
    <row r="242" spans="27:28">
      <c r="AA242" s="232" t="s">
        <v>1211</v>
      </c>
      <c r="AB242" s="233" t="s">
        <v>1212</v>
      </c>
    </row>
    <row r="243" spans="27:28">
      <c r="AA243" s="232" t="s">
        <v>548</v>
      </c>
      <c r="AB243" s="232" t="s">
        <v>584</v>
      </c>
    </row>
    <row r="244" spans="27:28">
      <c r="AA244" s="232" t="s">
        <v>1817</v>
      </c>
      <c r="AB244" s="232" t="s">
        <v>1818</v>
      </c>
    </row>
    <row r="245" spans="27:28">
      <c r="AA245" s="232" t="s">
        <v>449</v>
      </c>
      <c r="AB245" s="232" t="s">
        <v>22</v>
      </c>
    </row>
    <row r="246" spans="27:28">
      <c r="AA246" s="232" t="s">
        <v>549</v>
      </c>
      <c r="AB246" s="233" t="s">
        <v>585</v>
      </c>
    </row>
    <row r="247" spans="27:28">
      <c r="AA247" s="232" t="s">
        <v>1830</v>
      </c>
      <c r="AB247" s="233" t="s">
        <v>1829</v>
      </c>
    </row>
    <row r="248" spans="27:28">
      <c r="AA248" s="232" t="s">
        <v>550</v>
      </c>
      <c r="AB248" s="233" t="s">
        <v>551</v>
      </c>
    </row>
    <row r="249" spans="27:28">
      <c r="AA249" s="232" t="s">
        <v>2047</v>
      </c>
      <c r="AB249" s="233" t="s">
        <v>1434</v>
      </c>
    </row>
    <row r="250" spans="27:28">
      <c r="AA250" s="232" t="s">
        <v>1579</v>
      </c>
      <c r="AB250" s="233" t="s">
        <v>1580</v>
      </c>
    </row>
    <row r="251" spans="27:28">
      <c r="AA251" s="232" t="s">
        <v>1407</v>
      </c>
      <c r="AB251" s="233" t="s">
        <v>1408</v>
      </c>
    </row>
    <row r="252" spans="27:28">
      <c r="AA252" s="232" t="s">
        <v>1788</v>
      </c>
      <c r="AB252" s="233" t="s">
        <v>1789</v>
      </c>
    </row>
    <row r="253" spans="27:28">
      <c r="AA253" s="232" t="s">
        <v>216</v>
      </c>
      <c r="AB253" s="233" t="s">
        <v>1225</v>
      </c>
    </row>
    <row r="254" spans="27:28">
      <c r="AA254" s="232" t="s">
        <v>460</v>
      </c>
      <c r="AB254" s="233" t="s">
        <v>307</v>
      </c>
    </row>
    <row r="255" spans="27:28">
      <c r="AA255" s="232" t="s">
        <v>459</v>
      </c>
      <c r="AB255" s="233" t="s">
        <v>266</v>
      </c>
    </row>
    <row r="256" spans="27:28">
      <c r="AA256" s="232" t="s">
        <v>1845</v>
      </c>
      <c r="AB256" s="233" t="s">
        <v>1846</v>
      </c>
    </row>
    <row r="257" spans="27:28">
      <c r="AA257" s="232" t="s">
        <v>1132</v>
      </c>
      <c r="AB257" s="233" t="s">
        <v>1133</v>
      </c>
    </row>
    <row r="258" spans="27:28">
      <c r="AA258" s="232" t="s">
        <v>1319</v>
      </c>
      <c r="AB258" s="233" t="s">
        <v>1320</v>
      </c>
    </row>
    <row r="259" spans="27:28">
      <c r="AA259" s="232" t="s">
        <v>1473</v>
      </c>
      <c r="AB259" s="233" t="s">
        <v>1474</v>
      </c>
    </row>
    <row r="260" spans="27:28">
      <c r="AA260" s="232" t="s">
        <v>552</v>
      </c>
      <c r="AB260" s="233" t="s">
        <v>553</v>
      </c>
    </row>
    <row r="261" spans="27:28">
      <c r="AA261" s="232" t="s">
        <v>1598</v>
      </c>
      <c r="AB261" s="233" t="s">
        <v>1599</v>
      </c>
    </row>
    <row r="262" spans="27:28">
      <c r="AA262" s="232" t="s">
        <v>2048</v>
      </c>
      <c r="AB262" s="233" t="s">
        <v>2049</v>
      </c>
    </row>
    <row r="263" spans="27:28">
      <c r="AA263" s="232" t="s">
        <v>1167</v>
      </c>
      <c r="AB263" s="233" t="s">
        <v>1166</v>
      </c>
    </row>
    <row r="264" spans="27:28">
      <c r="AA264" s="232" t="s">
        <v>1585</v>
      </c>
      <c r="AB264" s="233" t="s">
        <v>1586</v>
      </c>
    </row>
    <row r="265" spans="27:28">
      <c r="AA265" s="232" t="s">
        <v>554</v>
      </c>
      <c r="AB265" s="233" t="s">
        <v>555</v>
      </c>
    </row>
    <row r="266" spans="27:28">
      <c r="AA266" s="232" t="s">
        <v>448</v>
      </c>
      <c r="AB266" s="233" t="s">
        <v>300</v>
      </c>
    </row>
    <row r="267" spans="27:28">
      <c r="AA267" s="232" t="s">
        <v>447</v>
      </c>
      <c r="AB267" s="233" t="s">
        <v>27</v>
      </c>
    </row>
    <row r="268" spans="27:28">
      <c r="AA268" s="232" t="s">
        <v>556</v>
      </c>
      <c r="AB268" s="233" t="s">
        <v>557</v>
      </c>
    </row>
    <row r="269" spans="27:28">
      <c r="AA269" s="232" t="s">
        <v>1220</v>
      </c>
      <c r="AB269" s="233" t="s">
        <v>1221</v>
      </c>
    </row>
    <row r="270" spans="27:28">
      <c r="AA270" s="232" t="s">
        <v>1421</v>
      </c>
      <c r="AB270" s="233" t="s">
        <v>1422</v>
      </c>
    </row>
    <row r="271" spans="27:28">
      <c r="AA271" s="232" t="s">
        <v>1253</v>
      </c>
      <c r="AB271" s="233" t="s">
        <v>1256</v>
      </c>
    </row>
    <row r="272" spans="27:28">
      <c r="AA272" s="232" t="s">
        <v>1639</v>
      </c>
      <c r="AB272" s="233" t="s">
        <v>1640</v>
      </c>
    </row>
    <row r="273" spans="27:28">
      <c r="AA273" s="232" t="s">
        <v>1581</v>
      </c>
      <c r="AB273" s="233" t="s">
        <v>1582</v>
      </c>
    </row>
    <row r="274" spans="27:28">
      <c r="AA274" s="232" t="s">
        <v>1402</v>
      </c>
      <c r="AB274" s="233" t="s">
        <v>1403</v>
      </c>
    </row>
    <row r="275" spans="27:28">
      <c r="AA275" s="232" t="s">
        <v>1382</v>
      </c>
      <c r="AB275" s="233" t="s">
        <v>1383</v>
      </c>
    </row>
    <row r="276" spans="27:28">
      <c r="AA276" s="232" t="s">
        <v>1631</v>
      </c>
      <c r="AB276" s="233" t="s">
        <v>1632</v>
      </c>
    </row>
    <row r="277" spans="27:28">
      <c r="AA277" s="232" t="s">
        <v>558</v>
      </c>
      <c r="AB277" s="233" t="s">
        <v>377</v>
      </c>
    </row>
    <row r="278" spans="27:28">
      <c r="AA278" s="232" t="s">
        <v>1811</v>
      </c>
      <c r="AB278" s="233" t="s">
        <v>1812</v>
      </c>
    </row>
    <row r="279" spans="27:28">
      <c r="AA279" s="232" t="s">
        <v>1268</v>
      </c>
      <c r="AB279" s="233" t="s">
        <v>1269</v>
      </c>
    </row>
    <row r="280" spans="27:28">
      <c r="AA280" s="232" t="s">
        <v>1500</v>
      </c>
      <c r="AB280" s="233" t="s">
        <v>1501</v>
      </c>
    </row>
    <row r="281" spans="27:28">
      <c r="AA281" s="232" t="s">
        <v>562</v>
      </c>
      <c r="AB281" s="233" t="s">
        <v>378</v>
      </c>
    </row>
    <row r="282" spans="27:28">
      <c r="AA282" s="232" t="s">
        <v>1843</v>
      </c>
      <c r="AB282" s="233" t="s">
        <v>1844</v>
      </c>
    </row>
    <row r="283" spans="27:28">
      <c r="AA283" s="232" t="s">
        <v>1874</v>
      </c>
      <c r="AB283" s="233" t="s">
        <v>1875</v>
      </c>
    </row>
    <row r="284" spans="27:28">
      <c r="AA284" s="232" t="s">
        <v>559</v>
      </c>
      <c r="AB284" s="233" t="s">
        <v>586</v>
      </c>
    </row>
    <row r="285" spans="27:28">
      <c r="AA285" s="232" t="s">
        <v>1790</v>
      </c>
      <c r="AB285" s="233" t="s">
        <v>1791</v>
      </c>
    </row>
    <row r="286" spans="27:28">
      <c r="AA286" s="232" t="s">
        <v>1588</v>
      </c>
      <c r="AB286" s="233" t="s">
        <v>1589</v>
      </c>
    </row>
    <row r="287" spans="27:28">
      <c r="AA287" s="232" t="s">
        <v>461</v>
      </c>
      <c r="AB287" s="233" t="s">
        <v>296</v>
      </c>
    </row>
    <row r="288" spans="27:28">
      <c r="AA288" s="232" t="s">
        <v>1222</v>
      </c>
      <c r="AB288" s="233" t="s">
        <v>1223</v>
      </c>
    </row>
    <row r="289" spans="27:28">
      <c r="AA289" s="232" t="s">
        <v>560</v>
      </c>
      <c r="AB289" s="233" t="s">
        <v>561</v>
      </c>
    </row>
    <row r="290" spans="27:28">
      <c r="AA290" s="232" t="s">
        <v>1254</v>
      </c>
      <c r="AB290" s="233" t="s">
        <v>1255</v>
      </c>
    </row>
    <row r="291" spans="27:28">
      <c r="AA291" s="232" t="s">
        <v>560</v>
      </c>
      <c r="AB291" s="233" t="s">
        <v>561</v>
      </c>
    </row>
    <row r="292" spans="27:28">
      <c r="AA292" s="232" t="s">
        <v>1254</v>
      </c>
      <c r="AB292" s="233" t="s">
        <v>1255</v>
      </c>
    </row>
    <row r="293" spans="27:28">
      <c r="AA293" s="232" t="s">
        <v>1602</v>
      </c>
      <c r="AB293" s="233" t="s">
        <v>1603</v>
      </c>
    </row>
    <row r="294" spans="27:28">
      <c r="AA294" s="232" t="s">
        <v>1388</v>
      </c>
      <c r="AB294"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1">
        <v>40858</v>
      </c>
      <c r="C1" s="272"/>
      <c r="D1" s="273"/>
      <c r="F1" s="9" t="s">
        <v>313</v>
      </c>
    </row>
    <row r="2" spans="1:21">
      <c r="A2" s="10" t="s">
        <v>314</v>
      </c>
      <c r="B2" s="274" t="s">
        <v>336</v>
      </c>
      <c r="C2" s="275"/>
      <c r="D2" s="27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2016-12-22T18:42:50Z</cp:lastPrinted>
  <dcterms:created xsi:type="dcterms:W3CDTF">2010-06-11T13:43:43Z</dcterms:created>
  <dcterms:modified xsi:type="dcterms:W3CDTF">2017-02-20T11:08:09Z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