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016" yWindow="912"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<sst xmlns="http://schemas.openxmlformats.org/spreadsheetml/2006/main" count="3188" uniqueCount="2088">
  <si>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</si>
  <si>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</si>
  <si>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</si>
  <si>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</si>
  <si>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</si>
  <si>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</si>
  <si>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</si>
  <si>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</si>
  <si>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</si>
  <si>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</si>
  <si>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</si>
  <si>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</si>
  <si>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</si>
  <si>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</si>
  <si>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</si>
  <si>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</si>
  <si>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</si>
  <si>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</si>
  <si>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</si>
  <si>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</si>
  <si>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</si>
  <si>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</si>
  <si>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</si>
  <si>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</si>
  <si>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</si>
  <si>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</si>
  <si>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</si>
  <si>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</si>
  <si>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</si>
  <si>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</si>
  <si>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</si>
  <si>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</si>
  <si>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</si>
  <si>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</si>
  <si>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</si>
  <si>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</si>
  <si>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</si>
  <si>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</si>
  <si>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</si>
  <si>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</si>
  <si>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</si>
  <si>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</si>
  <si>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</si>
  <si>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</si>
  <si>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</si>
  <si>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</si>
  <si>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</si>
  <si>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</si>
  <si>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</si>
  <si>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</si>
  <si>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</si>
  <si>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</si>
  <si>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</si>
  <si>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</si>
  <si>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</si>
  <si>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</si>
  <si>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</si>
  <si>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</si>
  <si>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</si>
  <si>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</si>
  <si>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</si>
  <si>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</si>
  <si>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</si>
  <si>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</si>
  <si>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</si>
  <si>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</si>
  <si>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</si>
  <si>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</si>
  <si>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</si>
  <si>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</si>
  <si>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</si>
  <si>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</si>
  <si>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</si>
  <si>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</si>
  <si>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</si>
  <si>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</si>
  <si>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</si>
  <si>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</si>
  <si>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</si>
  <si>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</si>
  <si>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</si>
  <si>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</si>
  <si>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</si>
  <si>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</si>
  <si>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</si>
  <si>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</si>
  <si>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</si>
  <si>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</si>
  <si>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</si>
  <si>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</si>
  <si>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</si>
  <si>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</si>
  <si>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</si>
  <si>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</si>
  <si>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</si>
  <si>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</si>
  <si>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</si>
  <si>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</si>
  <si>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</si>
  <si>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</si>
  <si>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</si>
  <si>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</si>
  <si>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</si>
  <si>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</si>
  <si>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</si>
  <si>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</si>
  <si>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</si>
  <si>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</si>
  <si>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</si>
  <si>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</si>
  <si>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</si>
  <si>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</si>
  <si>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</si>
  <si>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</si>
  <si>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</si>
  <si>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</si>
  <si>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</si>
  <si>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</si>
  <si>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</si>
  <si>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</si>
  <si>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</si>
  <si>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</si>
  <si>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</si>
  <si>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</si>
  <si>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</si>
  <si>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</si>
  <si>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</si>
  <si>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</si>
  <si>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</si>
  <si>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</si>
  <si>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</si>
  <si>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</si>
  <si>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</si>
  <si>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</si>
  <si>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</si>
  <si>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</si>
  <si>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</si>
  <si>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</si>
  <si>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</si>
  <si>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</si>
  <si>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</si>
  <si>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</si>
  <si>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</si>
  <si>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</si>
  <si>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</si>
  <si>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</si>
  <si>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</si>
  <si>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</si>
  <si>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</si>
  <si>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</si>
  <si>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</si>
  <si>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</si>
  <si>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</si>
  <si>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</si>
  <si>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</si>
  <si>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</si>
  <si>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</si>
  <si>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</si>
  <si>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</si>
  <si>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</si>
  <si>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</si>
  <si>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</si>
  <si>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</si>
  <si>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</si>
  <si>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</si>
  <si>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</si>
  <si>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</si>
  <si>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</si>
  <si>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</si>
  <si>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</si>
  <si>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</si>
  <si>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</si>
  <si>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</si>
  <si>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</si>
  <si>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</si>
  <si>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</si>
  <si>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</si>
  <si>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</si>
  <si>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</si>
  <si>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</si>
  <si>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</si>
  <si>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</si>
  <si>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</si>
  <si>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</si>
  <si>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</si>
  <si>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</si>
  <si>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</si>
  <si>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</si>
  <si>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</si>
  <si>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</si>
  <si>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</si>
  <si>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</si>
  <si>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</si>
  <si>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</si>
  <si>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</si>
  <si>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</si>
  <si>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</si>
  <si>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</si>
  <si>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</si>
  <si>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</si>
  <si>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</si>
  <si>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</si>
  <si>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</si>
  <si>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</si>
  <si>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</si>
  <si>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</si>
  <si>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</si>
  <si>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</si>
  <si>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</si>
  <si>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</si>
  <si>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</si>
  <si>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</si>
  <si>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</si>
  <si>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</si>
  <si>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</si>
  <si>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</si>
  <si>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</si>
  <si>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</si>
  <si>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</si>
  <si>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</si>
  <si>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</si>
  <si>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</si>
  <si>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</si>
  <si>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</si>
  <si>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</si>
  <si>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</si>
  <si>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</si>
  <si>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</si>
  <si>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</si>
  <si>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</si>
  <si>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</si>
  <si>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</si>
  <si>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</si>
  <si>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</si>
  <si>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</si>
  <si>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</si>
  <si>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</si>
  <si>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</si>
  <si>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</si>
  <si>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</si>
  <si>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</si>
  <si>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</si>
  <si>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</si>
  <si>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</si>
  <si>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</si>
  <si>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</si>
  <si>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</si>
  <si>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</si>
  <si>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</si>
  <si>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</si>
  <si>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</si>
  <si>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</si>
  <si>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</si>
  <si>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</si>
  <si>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</si>
  <si>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</si>
  <si>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</si>
  <si>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</si>
  <si>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</si>
  <si>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</si>
  <si>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</si>
  <si>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</si>
  <si>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</si>
  <si>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</si>
  <si>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</si>
  <si>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</si>
  <si>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</si>
  <si>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</si>
  <si>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</si>
  <si>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</si>
  <si>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</si>
  <si>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</si>
  <si>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</si>
  <si>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</si>
  <si>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</si>
  <si>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</si>
  <si>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</si>
  <si>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</si>
  <si>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</si>
  <si>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</si>
  <si>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</si>
  <si>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</si>
  <si>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</si>
  <si>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</si>
  <si>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</si>
  <si>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</si>
  <si>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</si>
  <si>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</si>
  <si>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</si>
  <si>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</si>
  <si>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</si>
  <si>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</si>
  <si>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</si>
  <si>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</si>
  <si>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</si>
  <si>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</si>
  <si>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</si>
  <si>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</si>
  <si>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</si>
  <si>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</si>
  <si>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</si>
  <si>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</si>
  <si>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</si>
  <si>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</si>
  <si>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</si>
  <si>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</si>
  <si>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</si>
  <si>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</si>
  <si>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</si>
  <si>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</si>
  <si>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</si>
  <si>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</si>
  <si>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</si>
  <si>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</si>
  <si>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</si>
  <si>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</si>
  <si>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</si>
  <si>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</si>
  <si>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</si>
  <si>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</si>
  <si>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</si>
  <si>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</si>
  <si>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</si>
  <si>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</si>
  <si>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</si>
  <si>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</si>
  <si>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</si>
  <si>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</si>
  <si>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</si>
  <si>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</si>
  <si>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</si>
  <si>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</si>
  <si>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</si>
  <si>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</si>
  <si>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</si>
  <si>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</si>
  <si>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</si>
  <si>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</si>
  <si>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</si>
  <si>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</si>
  <si>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</si>
  <si>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</si>
  <si>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</si>
  <si>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</si>
  <si>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</si>
  <si>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</si>
  <si>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</si>
  <si>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</si>
  <si>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</si>
  <si>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</si>
  <si>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</si>
  <si>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</si>
  <si>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</si>
  <si>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</si>
  <si>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</si>
  <si>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</si>
  <si>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</si>
  <si>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</si>
  <si>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</si>
  <si>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</si>
  <si>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</si>
  <si>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</si>
  <si>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</si>
  <si>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</si>
  <si>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</si>
  <si>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</si>
  <si>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</si>
  <si>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</si>
  <si>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</si>
  <si>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</si>
  <si>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</si>
  <si>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</si>
  <si>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</si>
  <si>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</si>
  <si>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</si>
  <si>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</si>
  <si>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</si>
  <si>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</si>
  <si>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</si>
  <si>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</si>
  <si>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</si>
  <si>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</si>
  <si>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</si>
  <si>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</si>
  <si>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</si>
  <si>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</si>
  <si>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</si>
  <si>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</si>
  <si>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</si>
  <si>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</si>
  <si>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</si>
  <si>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</si>
  <si>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</si>
  <si>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</si>
  <si>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</si>
  <si>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</si>
  <si>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</si>
  <si>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</si>
  <si>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</si>
  <si>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</si>
  <si>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</si>
  <si>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</si>
  <si>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</si>
  <si>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</si>
  <si>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</si>
  <si>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</si>
  <si>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</si>
  <si>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</si>
  <si>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</si>
  <si>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</si>
  <si>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</si>
  <si>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</si>
  <si>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</si>
  <si>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</si>
  <si>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</si>
  <si>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</si>
  <si>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</si>
  <si>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</si>
  <si>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</si>
  <si>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</si>
  <si>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</si>
  <si>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</si>
  <si>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</si>
  <si>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</si>
  <si>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</si>
  <si>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</si>
  <si>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</si>
  <si>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</si>
  <si>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</si>
  <si>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</si>
  <si>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</si>
  <si>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</si>
  <si>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</si>
  <si>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</si>
  <si>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</si>
  <si>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</si>
  <si>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</si>
  <si>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</si>
  <si>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</si>
  <si>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</si>
  <si>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</si>
  <si>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</si>
  <si>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</si>
  <si>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</si>
  <si>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</si>
  <si>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</si>
  <si>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</si>
  <si>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</si>
  <si>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</si>
  <si>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</si>
  <si>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</si>
  <si>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</si>
  <si>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</si>
  <si>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</si>
  <si>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</si>
  <si>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</si>
  <si>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</si>
  <si>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</si>
  <si>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</si>
  <si>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</si>
  <si>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</si>
  <si>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</si>
  <si>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</si>
  <si>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</si>
  <si>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</si>
  <si>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</si>
  <si>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</si>
  <si>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</si>
  <si>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</si>
  <si>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</si>
  <si>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</si>
  <si>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</si>
  <si>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</si>
  <si>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</si>
  <si>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</si>
  <si>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</si>
  <si>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</si>
  <si>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</si>
  <si>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</si>
  <si>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</si>
  <si>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</si>
  <si>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</si>
  <si>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</si>
  <si>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</si>
  <si>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</si>
  <si>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</si>
  <si>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</si>
  <si>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</si>
  <si>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</si>
  <si>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</si>
  <si>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</si>
  <si>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</si>
  <si>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</si>
  <si>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</si>
  <si>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</si>
  <si>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</si>
  <si>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</si>
  <si>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</si>
  <si>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</si>
  <si>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</si>
  <si>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</si>
  <si>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</si>
  <si>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</si>
  <si>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</si>
  <si>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</si>
  <si>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</si>
  <si>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</si>
  <si>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</si>
  <si>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</si>
  <si>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</si>
  <si>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</si>
  <si>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</si>
  <si>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</si>
  <si>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</si>
  <si>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</si>
  <si>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</si>
  <si>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</si>
  <si>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</si>
  <si>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</si>
  <si>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</si>
  <si>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</si>
  <si>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</si>
  <si>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</si>
  <si>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</si>
  <si>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</si>
  <si>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</si>
  <si>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</si>
  <si>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</si>
  <si>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</si>
  <si>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</si>
  <si>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</si>
  <si>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</si>
  <si>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</si>
  <si>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</si>
  <si>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</si>
  <si>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</si>
  <si>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</si>
  <si>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</si>
  <si>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</si>
  <si>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</si>
  <si>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</si>
  <si>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</si>
  <si>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</si>
  <si>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</si>
  <si>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</si>
  <si>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</si>
  <si>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</si>
  <si>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</si>
  <si>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</si>
  <si>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</si>
  <si>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</si>
  <si>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</si>
  <si>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</si>
  <si>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</si>
  <si>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</si>
  <si>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</si>
  <si>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</si>
  <si>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</si>
  <si>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</si>
  <si>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</si>
  <si>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</si>
  <si>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</si>
  <si>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</si>
  <si>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</si>
  <si>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</si>
  <si>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</si>
  <si>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</si>
  <si>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</si>
  <si>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</si>
  <si>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</si>
  <si>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</si>
  <si>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</si>
  <si>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</si>
  <si>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</si>
  <si>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</si>
  <si>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</si>
  <si>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</si>
  <si>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</si>
  <si>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</si>
  <si>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</si>
  <si>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</si>
  <si>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</si>
  <si>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</si>
  <si>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</si>
  <si>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</si>
  <si>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</si>
  <si>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</si>
  <si>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</si>
  <si>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</si>
  <si>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</si>
  <si>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</si>
  <si>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</si>
  <si>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</si>
  <si>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</si>
  <si>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</si>
  <si>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</si>
  <si>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</si>
  <si>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</si>
  <si>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</si>
  <si>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</si>
  <si>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</si>
  <si>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</si>
  <si>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</si>
  <si>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</si>
  <si>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</si>
  <si>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</si>
  <si>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</si>
  <si>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</si>
  <si>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</si>
  <si>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</si>
  <si>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</si>
  <si>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</si>
  <si>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</si>
  <si>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</si>
  <si>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</si>
  <si>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</si>
  <si>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</si>
  <si>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</si>
  <si>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</si>
  <si>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</si>
  <si>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</si>
  <si>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</si>
  <si>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</si>
  <si>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</si>
  <si>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</si>
  <si>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</si>
  <si>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</si>
  <si>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</si>
  <si>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</si>
  <si>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</si>
  <si>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</si>
  <si>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</si>
  <si>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</si>
  <si>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</si>
  <si>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</si>
  <si>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</si>
  <si>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</si>
  <si>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</si>
  <si>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</si>
  <si>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</si>
  <si>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</si>
  <si>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</si>
  <si>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</si>
  <si>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</si>
  <si>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</si>
  <si>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</si>
  <si>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</si>
  <si>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</si>
  <si>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</si>
  <si>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</si>
  <si>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</si>
  <si>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</si>
  <si>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</si>
  <si>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</si>
  <si>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</si>
  <si>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</si>
  <si>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</si>
  <si>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</si>
  <si>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</si>
  <si>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</si>
  <si>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</si>
  <si>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</si>
  <si>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</si>
  <si>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</si>
  <si>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</si>
  <si>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</si>
  <si>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</si>
  <si>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</si>
  <si>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</si>
  <si>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</si>
  <si>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</si>
  <si>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</si>
  <si>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</si>
  <si>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</si>
  <si>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</si>
  <si>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</si>
  <si>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</si>
  <si>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</si>
  <si>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</si>
  <si>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</si>
  <si>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</si>
  <si>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</si>
  <si>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</si>
  <si>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</si>
  <si>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</si>
  <si>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</si>
  <si>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</si>
  <si>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</si>
  <si>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</si>
  <si>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</si>
  <si>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</si>
  <si>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</si>
  <si>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</si>
  <si>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</si>
  <si>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</si>
  <si>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</si>
  <si>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</si>
  <si>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</si>
  <si>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</si>
  <si>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</si>
  <si>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</si>
  <si>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</si>
  <si>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</si>
  <si>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</si>
  <si>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</si>
  <si>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</si>
  <si>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</si>
  <si>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</si>
  <si>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</si>
  <si>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</si>
  <si>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</si>
  <si>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</si>
  <si>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</si>
  <si>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</si>
  <si>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</si>
  <si>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</si>
  <si>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</si>
  <si>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</si>
  <si>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</si>
  <si>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</si>
  <si>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</si>
  <si>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</si>
  <si>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</si>
  <si>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</si>
  <si>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</si>
  <si>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</si>
  <si>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</si>
  <si>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</si>
  <si>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</si>
  <si>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</si>
  <si>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</si>
  <si>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</si>
  <si>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</si>
  <si>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</si>
  <si>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</si>
  <si>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</si>
  <si>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</si>
  <si>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</si>
  <si>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</si>
  <si>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</si>
  <si>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</si>
  <si>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</si>
  <si>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</si>
  <si>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</si>
  <si>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</si>
  <si>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</si>
  <si>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</si>
  <si>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</si>
  <si>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</si>
  <si>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</si>
  <si>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</si>
  <si>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</si>
  <si>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</si>
  <si>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</si>
  <si>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</si>
  <si>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</si>
  <si>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</si>
  <si>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</si>
  <si>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</si>
  <si>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</si>
  <si>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</si>
  <si>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</si>
  <si>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</si>
  <si>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</si>
  <si>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</si>
  <si>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</si>
  <si>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</si>
  <si>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</si>
  <si>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</si>
  <si>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</si>
  <si>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</si>
  <si>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</si>
  <si>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</si>
  <si>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</si>
  <si>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</si>
  <si>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</si>
  <si>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</si>
  <si>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</si>
  <si>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</si>
  <si>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</si>
  <si>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</si>
  <si>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</si>
  <si>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</si>
  <si>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</si>
  <si>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</si>
  <si>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</si>
  <si>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</si>
  <si>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</si>
  <si>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</si>
  <si>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</si>
  <si>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</si>
  <si>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</si>
  <si>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</si>
  <si>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</si>
  <si>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</si>
  <si>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</si>
  <si>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</si>
  <si>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</si>
  <si>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</si>
  <si>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</si>
  <si>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</si>
  <si>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</si>
  <si>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</si>
  <si>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</si>
  <si>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</si>
  <si>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</si>
  <si>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</si>
  <si>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</si>
  <si>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</si>
  <si>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</si>
  <si>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</si>
  <si>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</si>
  <si>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</si>
  <si>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</si>
  <si>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</si>
  <si>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</si>
  <si>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</si>
  <si>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</si>
  <si>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</si>
  <si>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</si>
  <si>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</si>
  <si>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</si>
  <si>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</si>
  <si>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</si>
  <si>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</si>
  <si>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</si>
  <si>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</si>
  <si>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</si>
  <si>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</si>
  <si>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</si>
  <si>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</si>
  <si>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</si>
  <si>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</si>
  <si>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</si>
  <si>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</si>
  <si>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</si>
  <si>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</si>
  <si>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</si>
  <si>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</si>
  <si>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</si>
  <si>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</si>
  <si>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</si>
  <si>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</si>
  <si>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</si>
  <si>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</si>
  <si>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</si>
  <si>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</si>
  <si>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</si>
  <si>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</si>
  <si>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</si>
  <si>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</si>
  <si>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</si>
  <si>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</si>
  <si>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</si>
  <si>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</si>
  <si>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</si>
  <si>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</si>
  <si>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</si>
  <si>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</si>
  <si>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</si>
  <si>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</si>
  <si>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</si>
  <si>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</si>
  <si>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</si>
  <si>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</si>
  <si>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</si>
  <si>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</si>
  <si>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</si>
  <si>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</si>
  <si>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</si>
  <si>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</si>
  <si>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</si>
  <si>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</si>
  <si>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</si>
  <si>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</si>
  <si>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</si>
  <si>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</si>
  <si>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</si>
  <si>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</si>
  <si>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</si>
  <si>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</si>
  <si>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</si>
  <si>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</si>
  <si>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</si>
  <si>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</si>
  <si>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</si>
  <si>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</si>
  <si>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</si>
  <si>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</si>
  <si>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</si>
  <si>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</si>
  <si>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</si>
  <si>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</si>
  <si>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</si>
  <si>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</si>
  <si>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</si>
  <si>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</si>
  <si>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</si>
  <si>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</si>
  <si>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</si>
  <si>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</si>
  <si>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</si>
  <si>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</si>
  <si>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</si>
  <si>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</si>
  <si>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</si>
  <si>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</si>
  <si>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</si>
  <si>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</si>
  <si>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</si>
  <si>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</si>
  <si>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</si>
  <si>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</si>
  <si>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</si>
  <si>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</si>
  <si>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</si>
  <si>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</si>
  <si>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</si>
  <si>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</si>
  <si>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</si>
  <si>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</si>
  <si>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</si>
  <si>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</si>
  <si>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</si>
  <si>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</si>
  <si>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</si>
  <si>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</si>
  <si>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</si>
  <si>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</si>
  <si>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</si>
  <si>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</si>
  <si>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</si>
  <si>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</si>
  <si>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</si>
  <si>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</si>
  <si>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</si>
  <si>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</si>
  <si>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</si>
  <si>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</si>
  <si>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</si>
  <si>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</si>
  <si>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</si>
  <si>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</si>
  <si>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</si>
  <si>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</si>
  <si>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</si>
  <si>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</si>
  <si>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</si>
  <si>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</si>
  <si>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</si>
  <si>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</si>
  <si>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</si>
  <si>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</si>
  <si>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</si>
  <si>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</si>
  <si>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</si>
  <si>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</si>
  <si>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</si>
  <si>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</si>
  <si>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</si>
  <si>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</si>
  <si>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</si>
  <si>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</si>
  <si>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</si>
  <si>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</si>
  <si>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</si>
  <si>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</si>
  <si>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</si>
  <si>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</si>
  <si>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</si>
  <si>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</si>
  <si>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</si>
  <si>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</si>
  <si>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</si>
  <si>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</si>
  <si>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</si>
  <si>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</si>
  <si>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</si>
  <si>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</si>
  <si>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</si>
  <si>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</si>
  <si>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</si>
  <si>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</si>
  <si>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</si>
  <si>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</si>
  <si>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</si>
  <si>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</si>
  <si>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</si>
  <si>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</si>
  <si>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</si>
  <si>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</si>
  <si>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</si>
  <si>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</si>
  <si>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</si>
  <si>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</si>
  <si>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</si>
  <si>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</si>
  <si>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</si>
  <si>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</si>
  <si>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</si>
  <si>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</si>
  <si>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</si>
  <si>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</si>
  <si>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</si>
  <si>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</si>
  <si>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</si>
  <si>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</si>
  <si>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</si>
  <si>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</si>
  <si>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</si>
  <si>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</si>
  <si>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</si>
  <si>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</si>
  <si>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</si>
  <si>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</si>
  <si>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</si>
  <si>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</si>
  <si>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</si>
  <si>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</si>
  <si>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</si>
  <si>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</si>
  <si>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</si>
  <si>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</si>
  <si>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</si>
  <si>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</si>
  <si>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</si>
  <si>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</si>
  <si>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</si>
  <si>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</si>
  <si>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</si>
  <si>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</si>
  <si>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</si>
  <si>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</si>
  <si>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</si>
  <si>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</si>
  <si>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</si>
  <si>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</si>
  <si>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</si>
  <si>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</si>
  <si>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</si>
  <si>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</si>
  <si>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</si>
  <si>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</si>
  <si>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</si>
  <si>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</si>
  <si>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</si>
  <si>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</si>
  <si>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</si>
  <si>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</si>
  <si>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</si>
  <si>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</si>
  <si>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</si>
  <si>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</si>
  <si>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</si>
  <si>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</si>
  <si>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</si>
  <si>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</si>
  <si>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</si>
  <si>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</si>
  <si>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</si>
  <si>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</si>
  <si>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</si>
  <si>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</si>
  <si>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</si>
  <si>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</si>
  <si>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</si>
  <si>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</si>
  <si>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</si>
  <si>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</si>
  <si>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</si>
  <si>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</si>
  <si>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</si>
  <si>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</si>
  <si>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</si>
  <si>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</si>
  <si>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</si>
  <si>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</si>
  <si>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</si>
  <si>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</si>
  <si>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</si>
  <si>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</si>
  <si>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</si>
  <si>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</si>
  <si>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</si>
  <si>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</si>
  <si>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</si>
  <si>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</si>
  <si>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</si>
  <si>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</si>
  <si>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</si>
  <si>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</si>
  <si>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</si>
  <si>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</si>
  <si>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</si>
  <si>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</si>
  <si>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</si>
  <si>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</si>
  <si>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</si>
  <si>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</si>
  <si>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</si>
  <si>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</si>
  <si>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</si>
  <si>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</si>
  <si>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</si>
  <si>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</si>
  <si>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</si>
  <si>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</si>
  <si>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</si>
  <si>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</si>
  <si>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</si>
  <si>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</si>
  <si>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</si>
  <si>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</si>
  <si>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</si>
  <si>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</si>
  <si>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</si>
  <si>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</si>
  <si>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</si>
  <si>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</si>
  <si>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</si>
  <si>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</si>
  <si>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</si>
  <si>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</si>
  <si>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</si>
  <si>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</si>
  <si>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</si>
  <si>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</si>
  <si>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</si>
  <si>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</si>
  <si>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</si>
  <si>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</si>
  <si>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</si>
  <si>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</si>
  <si>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</si>
  <si>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</si>
  <si>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</si>
  <si>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</si>
  <si>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</si>
  <si>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</si>
  <si>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</si>
  <si>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</si>
  <si>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</si>
  <si>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</si>
  <si>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</si>
  <si>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</si>
  <si>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</si>
  <si>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</si>
  <si>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</si>
  <si>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</si>
  <si>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</si>
  <si>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</si>
  <si>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</si>
  <si>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</si>
  <si>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</si>
  <si>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</si>
  <si>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</si>
  <si>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</si>
  <si>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</si>
  <si>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</si>
  <si>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</si>
  <si>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</si>
  <si>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</si>
  <si>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</si>
  <si>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</si>
  <si>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</si>
  <si>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</si>
  <si>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</si>
  <si>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</si>
  <si>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</si>
  <si>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</si>
  <si>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</si>
  <si>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</si>
  <si>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</si>
  <si>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</si>
  <si>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</si>
  <si>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</si>
  <si>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</si>
  <si>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</si>
  <si>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</si>
  <si>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</si>
  <si>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</si>
  <si>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</si>
  <si>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</si>
  <si>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</si>
  <si>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</si>
  <si>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</si>
  <si>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</si>
  <si>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</si>
  <si>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</si>
  <si>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</si>
  <si>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</si>
  <si>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</si>
  <si>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</si>
  <si>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</si>
  <si>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</si>
  <si>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</si>
  <si>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</si>
  <si>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</si>
  <si>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</si>
  <si>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</si>
  <si>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</si>
  <si>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</si>
  <si>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</si>
  <si>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</si>
  <si>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</si>
  <si>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</si>
  <si>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</si>
  <si>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</si>
  <si>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</si>
  <si>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</si>
  <si>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</si>
  <si>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</si>
  <si>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</si>
  <si>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</si>
  <si>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</si>
  <si>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</si>
  <si>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</si>
  <si>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</si>
  <si>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</si>
  <si>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</si>
  <si>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</si>
  <si>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</si>
  <si>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</si>
  <si>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</si>
  <si>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</si>
  <si>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</si>
  <si>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</si>
  <si>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</si>
  <si>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</si>
  <si>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</si>
  <si>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</si>
  <si>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</si>
  <si>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</si>
  <si>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</si>
  <si>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</si>
  <si>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</si>
  <si>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</si>
  <si>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</si>
  <si>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</si>
  <si>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</si>
  <si>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</si>
  <si>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</si>
  <si>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</si>
  <si>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</si>
  <si>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</si>
  <si>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</si>
  <si>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</si>
  <si>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</si>
  <si>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</si>
  <si>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</si>
  <si>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</si>
  <si>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</si>
  <si>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</si>
  <si>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</si>
  <si>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</si>
  <si>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</si>
  <si>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</si>
  <si>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</si>
  <si>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</si>
  <si>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</si>
  <si>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</si>
  <si>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</si>
  <si>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</si>
  <si>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</si>
  <si>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</si>
  <si>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</si>
  <si>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</si>
  <si>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</si>
  <si>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</si>
  <si>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</si>
  <si>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</si>
  <si>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</si>
  <si>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</si>
  <si>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</si>
  <si>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</si>
  <si>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</si>
  <si>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</si>
  <si>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</si>
  <si>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</si>
  <si>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</si>
  <si>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</si>
  <si>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</si>
  <si>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</si>
  <si>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</si>
  <si>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</si>
  <si>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</si>
  <si>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</si>
  <si>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</si>
  <si>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</si>
  <si>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</si>
  <si>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</si>
  <si>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</si>
  <si>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</si>
  <si>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</si>
  <si>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</si>
  <si>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</si>
  <si>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</si>
  <si>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</si>
  <si>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</si>
  <si>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</si>
  <si>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</si>
  <si>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</si>
  <si>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</si>
  <si>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</si>
  <si>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</si>
  <si>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</si>
  <si>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</si>
  <si>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</si>
  <si>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</si>
  <si>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</si>
  <si>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</si>
  <si>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</si>
  <si>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</si>
  <si>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</si>
  <si>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</si>
  <si>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</si>
  <si>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</si>
  <si>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</si>
  <si>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</si>
  <si>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</si>
  <si>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</si>
  <si>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</si>
  <si>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</si>
  <si>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</si>
  <si>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</si>
  <si>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</si>
  <si>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</si>
  <si>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</si>
  <si>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</si>
  <si>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</si>
  <si>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</si>
  <si>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</si>
  <si>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</si>
  <si>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</si>
  <si>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</si>
  <si>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</si>
  <si>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</si>
  <si>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</si>
  <si>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</si>
  <si>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</si>
  <si>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</si>
  <si>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</si>
  <si>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</si>
  <si>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</si>
  <si>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</si>
  <si>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</si>
  <si>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</si>
  <si>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</si>
  <si>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</si>
  <si>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</si>
  <si>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</si>
  <si>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</si>
  <si>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</si>
  <si>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</si>
  <si>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</si>
  <si>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</si>
  <si>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</si>
  <si>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</si>
  <si>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</si>
  <si>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</si>
  <si>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</si>
  <si>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</si>
  <si>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</si>
  <si>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</si>
  <si>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</si>
  <si>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</si>
  <si>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</si>
  <si>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</si>
  <si>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</si>
  <si>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</si>
  <si>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</si>
  <si>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</si>
  <si>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</si>
  <si>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</si>
  <si>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</si>
  <si>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</si>
  <si>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</si>
  <si>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</si>
  <si>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</si>
  <si>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</si>
  <si>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</si>
  <si>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</si>
  <si>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</si>
  <si>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</si>
  <si>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</si>
  <si>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</si>
  <si>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</si>
  <si>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</si>
  <si>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</si>
  <si>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</si>
  <si>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</si>
  <si>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</si>
  <si>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</si>
  <si>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</si>
  <si>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</si>
  <si>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</si>
  <si>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</si>
  <si>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</si>
  <si>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</si>
  <si>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</si>
  <si>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</si>
  <si>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</si>
  <si>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</si>
  <si>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</si>
  <si>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</si>
  <si>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</si>
  <si>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</si>
  <si>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</si>
  <si>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</si>
  <si>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</si>
  <si>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</si>
  <si>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</si>
  <si>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</si>
  <si>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</si>
  <si>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</si>
  <si>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</si>
  <si>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</si>
  <si>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</si>
  <si>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</si>
  <si>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</si>
  <si>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</si>
  <si>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</si>
  <si>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</si>
  <si>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</si>
  <si>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</si>
  <si>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</si>
  <si>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</si>
  <si>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</si>
  <si>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</si>
  <si>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</si>
  <si>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</si>
  <si>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</si>
  <si>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</si>
  <si>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</si>
  <si>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</si>
  <si>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</si>
  <si>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</si>
  <si>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</si>
  <si>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</si>
  <si>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</si>
  <si>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</si>
  <si>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</si>
  <si>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</si>
  <si>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</si>
  <si>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</si>
  <si>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</si>
  <si>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</si>
  <si>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</si>
  <si>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</si>
  <si>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</si>
  <si>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</si>
  <si>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</si>
  <si>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</si>
  <si>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</si>
  <si>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</si>
  <si>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</si>
  <si>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</si>
  <si>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</si>
  <si>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</si>
  <si>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</si>
  <si>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</si>
  <si>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</si>
  <si>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</si>
  <si>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</si>
  <si>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</si>
  <si>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</si>
  <si>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</si>
  <si>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</si>
  <si>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</si>
  <si>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</si>
  <si>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</si>
  <si>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</si>
  <si>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</si>
  <si>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</si>
  <si>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</si>
  <si>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</si>
  <si>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</si>
  <si>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</si>
  <si>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</si>
  <si>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</si>
  <si>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</si>
  <si>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</si>
  <si>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</si>
  <si>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</si>
  <si>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</si>
  <si>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</si>
  <si>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</si>
  <si>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</si>
  <si>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</si>
  <si>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</si>
  <si>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</si>
  <si>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</si>
  <si>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</si>
  <si>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</si>
  <si>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</si>
  <si>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</si>
  <si>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</si>
  <si>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</si>
  <si>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</si>
  <si>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</si>
  <si>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</si>
  <si>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</si>
  <si>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</si>
  <si>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</si>
  <si>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</si>
  <si>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</si>
  <si>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</si>
  <si>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</si>
  <si>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</si>
  <si>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</si>
  <si>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</si>
  <si>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</si>
  <si>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</si>
  <si>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</si>
  <si>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</si>
  <si>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</si>
  <si>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</si>
  <si>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</si>
  <si>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</si>
  <si>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</si>
  <si>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</si>
  <si>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</si>
  <si>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</si>
  <si>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</si>
  <si>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</si>
  <si>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</si>
  <si>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</si>
  <si>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</si>
  <si>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</si>
  <si>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</si>
  <si>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</si>
  <si>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</si>
  <si>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</si>
  <si>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</si>
  <si>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</si>
  <si>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</si>
  <si>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</si>
  <si>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</si>
  <si>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</si>
  <si>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</si>
  <si>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</si>
  <si>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</si>
  <si>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</si>
  <si>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</si>
  <si>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</si>
  <si>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</si>
  <si>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</si>
  <si>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</si>
  <si>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</si>
  <si>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</si>
  <si>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</si>
  <si>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</si>
  <si>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</si>
  <si>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</si>
  <si>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</si>
  <si>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</si>
  <si>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</si>
  <si>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</si>
  <si>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</si>
  <si>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</si>
  <si>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</si>
  <si>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</si>
  <si>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</si>
  <si>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</si>
  <si>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</si>
  <si>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</si>
  <si>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</si>
  <si>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</si>
  <si>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</si>
  <si>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</si>
  <si>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</si>
  <si>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</si>
  <si>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</si>
  <si>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</si>
  <si>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</si>
  <si>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</si>
  <si>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</si>
  <si>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</si>
  <si>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</si>
  <si>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</si>
  <si>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</si>
  <si>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</si>
  <si>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</si>
  <si>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</si>
  <si>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</si>
  <si>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</si>
  <si>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</si>
  <si>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</si>
  <si>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</si>
  <si>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</si>
  <si>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</si>
  <si>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</si>
  <si>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</si>
  <si>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</si>
  <si>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</si>
  <si>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</si>
  <si>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</si>
  <si>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</si>
  <si>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</si>
  <si>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</si>
  <si>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</si>
  <si>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</si>
  <si>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</si>
  <si>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</si>
  <si>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</si>
  <si>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</si>
  <si>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</si>
  <si>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</si>
  <si>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</si>
  <si>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</si>
  <si>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</si>
  <si>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</si>
  <si>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</si>
  <si>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</si>
  <si>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</si>
  <si>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</si>
  <si>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</si>
  <si>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</si>
  <si>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</si>
  <si>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</si>
  <si>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</si>
  <si>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</si>
  <si>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</si>
  <si>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</si>
  <si>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</si>
  <si>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</si>
  <si>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</si>
  <si>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</si>
  <si>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</si>
  <si>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</si>
  <si>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</si>
  <si>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</si>
  <si>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</si>
  <si>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</si>
  <si>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</si>
  <si>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</si>
  <si>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</si>
  <si>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</si>
  <si>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</si>
  <si>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</si>
  <si>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</si>
  <si>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</si>
  <si>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</si>
  <si>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</si>
  <si>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</si>
  <si>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</si>
  <si>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</si>
  <si>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</si>
  <si>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</si>
  <si>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</si>
  <si>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</si>
  <si>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</si>
  <si>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</si>
  <si>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</si>
  <si>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</si>
  <si>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</si>
  <si>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</si>
  <si>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</si>
  <si>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</si>
  <si>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</si>
  <si>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</si>
  <si>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</si>
  <si>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</si>
  <si>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</si>
  <si>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</si>
  <si>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</si>
  <si>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</si>
  <si>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</si>
  <si>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</si>
  <si>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</si>
  <si>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</si>
  <si>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</si>
  <si>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</si>
  <si>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</si>
  <si>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</si>
  <si>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</si>
  <si>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</si>
  <si>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</si>
  <si>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</si>
  <si>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</si>
  <si>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</si>
  <si>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</si>
  <si>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</si>
  <si>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</si>
  <si>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</si>
  <si>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</si>
  <si>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</si>
  <si>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</si>
  <si>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</si>
  <si>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</si>
  <si>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</si>
  <si>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</si>
  <si>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</si>
  <si>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</si>
  <si>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</si>
  <si>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</si>
  <si>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</si>
  <si>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</si>
  <si>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</si>
  <si>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</si>
  <si>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</si>
  <si>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</si>
  <si>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</si>
  <si>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</si>
  <si>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</si>
  <si>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</si>
  <si>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</si>
  <si>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</si>
  <si>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</si>
  <si>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</si>
  <si>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</si>
  <si>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</si>
  <si>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</si>
  <si>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</si>
  <si>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</si>
  <si>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</si>
  <si>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</si>
  <si>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</si>
  <si>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</si>
  <si>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</si>
  <si>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</si>
  <si>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</si>
  <si>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</si>
  <si>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</si>
  <si>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</si>
  <si>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</si>
  <si>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</si>
  <si>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</si>
  <si>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</si>
  <si>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</si>
  <si>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</si>
  <si>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</si>
  <si>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</si>
  <si>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</si>
  <si>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</si>
  <si>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</si>
  <si>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</si>
  <si>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</si>
  <si>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</si>
  <si>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</si>
  <si>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</si>
  <si>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</si>
  <si>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</si>
  <si>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</si>
  <si>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</si>
  <si>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</si>
  <si>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</si>
  <si>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</si>
  <si>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</si>
  <si>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</si>
  <si>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</si>
  <si>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</si>
  <si>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</si>
  <si>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</si>
  <si>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</si>
  <si>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</si>
  <si>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</si>
  <si>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</si>
  <si>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</si>
  <si>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</si>
  <si>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</si>
  <si>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</si>
  <si>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</si>
  <si>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</si>
  <si>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</si>
  <si>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</si>
  <si>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</si>
  <si>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</si>
  <si>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</si>
  <si>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</si>
  <si>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</si>
  <si>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</si>
  <si>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</si>
  <si>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</si>
  <si>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</si>
  <si>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</si>
  <si>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</si>
  <si>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</si>
  <si>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</si>
  <si>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</si>
  <si>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</si>
  <si>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</si>
  <si>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</si>
  <si>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</si>
  <si>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</si>
  <si>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</si>
  <si>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</si>
  <si>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</si>
  <si>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</si>
  <si>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</si>
  <si>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</si>
  <si>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</si>
  <si>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</si>
  <si>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</si>
  <si>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</si>
  <si>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</si>
  <si>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</si>
  <si>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</si>
  <si>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</si>
  <si>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</si>
  <si>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</si>
  <si>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</si>
  <si>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</si>
  <si>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</si>
  <si>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</si>
  <si>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</si>
  <si>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</si>
  <si>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</si>
  <si>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</si>
  <si>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</si>
  <si>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</si>
  <si>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</si>
  <si>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</si>
  <si>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</si>
  <si>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</si>
  <si>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</si>
  <si>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</si>
  <si>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</si>
  <si>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</si>
  <si>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</si>
  <si>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</si>
  <si>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</si>
  <si>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</si>
  <si>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</si>
  <si>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</si>
  <si>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</si>
  <si>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</si>
  <si>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</si>
  <si>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</si>
  <si>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</si>
  <si>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</si>
  <si>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</si>
  <si>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</si>
  <si>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</si>
  <si>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</si>
  <si>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</si>
  <si>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</si>
  <si>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</si>
  <si>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</si>
  <si>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</si>
  <si>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</si>
  <si>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</si>
  <si>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</si>
  <si>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</si>
  <si>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</si>
  <si>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</si>
  <si>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</si>
  <si>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</si>
  <si>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</si>
  <si>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</si>
  <si>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</si>
  <si>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</si>
  <si>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</si>
  <si>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</si>
  <si>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</si>
  <si>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</si>
  <si>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</si>
  <si>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</si>
  <si>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</si>
  <si>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</si>
  <si>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</si>
  <si>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</si>
  <si>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</si>
  <si>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</si>
  <si>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</si>
  <si>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</si>
  <si>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</si>
  <si>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</si>
  <si>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</si>
  <si>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</si>
  <si>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</si>
  <si>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</si>
  <si>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</si>
  <si>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</si>
  <si>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</si>
  <si>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</si>
  <si>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</si>
  <si>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</si>
  <si>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</si>
  <si>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</si>
  <si>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</si>
  <si>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</si>
  <si>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</si>
  <si>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</si>
  <si>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</si>
  <si>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</si>
  <si>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</si>
  <si>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</si>
  <si>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</si>
  <si>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</si>
  <si>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</si>
  <si>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</si>
  <si>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</si>
  <si>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</si>
  <si>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</si>
  <si>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</si>
  <si>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</si>
  <si>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</si>
  <si>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</si>
  <si>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</si>
  <si>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</si>
  <si>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</si>
  <si>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</si>
  <si>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</si>
  <si>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</si>
  <si>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</si>
  <si>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</si>
  <si>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</si>
  <si>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</si>
  <si>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</si>
  <si>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</si>
  <si>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</si>
  <si>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</si>
  <si>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</si>
  <si>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</si>
  <si>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</si>
  <si>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</si>
  <si>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</si>
  <si>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</si>
  <si>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</si>
  <si>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</si>
  <si>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</si>
  <si>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</si>
  <si>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</si>
  <si>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</si>
  <si>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</si>
  <si>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</si>
  <si>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</si>
  <si>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</si>
  <si>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</si>
  <si>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</si>
  <si>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</si>
  <si>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</si>
  <si>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</si>
  <si>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</si>
  <si>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</si>
  <si>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</si>
  <si>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</si>
  <si>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</si>
  <si>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</si>
  <si>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</si>
  <si>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</si>
  <si>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</si>
  <si>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</si>
  <si>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</si>
  <si>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</si>
  <si>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</si>
  <si>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</si>
  <si>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</si>
  <si>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</si>
  <si>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</si>
  <si>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</si>
  <si>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</si>
  <si>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</si>
  <si>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</si>
  <si>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</si>
  <si>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</si>
  <si>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</si>
  <si>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</si>
  <si>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</si>
  <si>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</si>
  <si>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</si>
  <si>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</si>
  <si>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</si>
  <si>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</si>
  <si>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</si>
  <si>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</si>
  <si>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</si>
  <si>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</si>
  <si>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</si>
  <si>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</si>
  <si>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</si>
  <si>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</si>
  <si>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</si>
  <si>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</si>
  <si>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</si>
  <si>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</si>
  <si>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</si>
  <si>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</si>
  <si>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</si>
  <si>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</si>
  <si>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</si>
  <si>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</si>
  <si>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</si>
  <si>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</si>
  <si>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</si>
  <si>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</si>
  <si>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</si>
  <si>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</si>
  <si>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</si>
  <si>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</si>
  <si>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</si>
  <si>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</si>
  <si>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</si>
  <si>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</si>
  <si>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</si>
  <si>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</si>
  <si>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</si>
  <si>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</si>
  <si>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</si>
  <si>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</si>
  <si>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</si>
  <si>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</si>
  <si>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</si>
  <si>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</si>
  <si>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</si>
  <si>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</si>
  <si>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</si>
  <si>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</si>
  <si>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</si>
  <si>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</si>
  <si>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</si>
  <si>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</si>
  <si>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</si>
  <si>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</si>
  <si>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</si>
  <si>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</si>
  <si>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</si>
  <si>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</si>
  <si>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</si>
  <si>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</si>
  <si>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</si>
  <si>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</si>
  <si>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</si>
  <si>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</si>
  <si>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</si>
  <si>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</si>
  <si>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</si>
  <si>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</si>
  <si>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</si>
  <si>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</si>
  <si>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</si>
  <si>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</si>
  <si>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</si>
  <si>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</si>
  <si>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</si>
  <si>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</si>
  <si>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</si>
  <si>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</si>
  <si>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</si>
  <si>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</si>
  <si>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</si>
  <si>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</si>
  <si>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</si>
  <si>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</si>
  <si>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</si>
  <si>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</si>
  <si>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</si>
  <si>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</si>
  <si>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</si>
  <si>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</si>
  <si>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</si>
  <si>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</si>
  <si>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</si>
  <si>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</si>
  <si>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</si>
  <si>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</si>
  <si>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</si>
  <si>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</si>
  <si>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</si>
  <si>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</si>
  <si>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</si>
  <si>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</si>
  <si>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</si>
  <si>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</si>
  <si>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</si>
  <si>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</si>
  <si>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</si>
  <si>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</si>
  <si>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</si>
  <si>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</si>
  <si>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</si>
  <si>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</si>
  <si>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</si>
  <si>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</si>
  <si>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</si>
  <si>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</si>
  <si>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</si>
  <si>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</si>
  <si>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</si>
  <si>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</si>
  <si>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</si>
  <si>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SGI SIF 1486KACSWE</t>
  </si>
  <si>
    <t>AC Kreditautocall LT 1486</t>
  </si>
  <si>
    <t>SE0009439730</t>
  </si>
  <si>
    <t>DIRTY</t>
  </si>
  <si>
    <t>Basket of Stocks + CDS on Stena AB</t>
  </si>
  <si>
    <t>SGI_SIF_1486KACSWE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</si>
</sst>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D15" sqref="D15"/>
    </sheetView>
  </sheetViews>
  <sheetFormatPr defaultColWidth="9.109375" defaultRowHeight="13.2"/>
  <cols>
    <col min="1" max="1" width="23.5546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1163</v>
      </c>
      <c r="D2" s="64" t="s">
        <v>1295</v>
      </c>
      <c r="E2" s="65">
        <v>10000</v>
      </c>
      <c r="F2" s="65" t="s">
        <v>35</v>
      </c>
      <c r="G2" s="64" t="s">
        <v>278</v>
      </c>
      <c r="H2" s="3">
        <v>42790</v>
      </c>
      <c r="I2" s="222" t="str">
        <f>IF(C2="-","",VLOOKUP(C2,BondIssuerTable,2,0))</f>
        <v>SGI</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2082</v>
      </c>
      <c r="B7" s="64" t="s">
        <v>2083</v>
      </c>
      <c r="C7" s="64">
        <v>791</v>
      </c>
      <c r="D7" s="64" t="s">
        <v>2084</v>
      </c>
      <c r="E7" s="69">
        <v>100</v>
      </c>
      <c r="F7" s="69" t="s">
        <v>2085</v>
      </c>
      <c r="G7" s="65">
        <v>7600000</v>
      </c>
      <c r="H7" s="3">
        <v>42790</v>
      </c>
      <c r="I7" s="70">
        <v>44946</v>
      </c>
      <c r="J7" s="70">
        <v>44915</v>
      </c>
      <c r="K7" s="248"/>
      <c r="L7" s="248"/>
      <c r="M7" s="249" t="e">
        <f t="shared" ref="M7:M38" si="0">IF(K7="-","",VLOOKUP(K7,EUSIPA_Table,2,0))</f>
        <v>#N/A</v>
      </c>
      <c r="N7" s="72" t="s">
        <v>2087</v>
      </c>
      <c r="O7" s="104" t="s">
        <v>2086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9" t="s">
        <v>1001</v>
      </c>
      <c r="T5" s="270"/>
      <c r="U5" s="270"/>
      <c r="V5" s="270"/>
      <c r="W5" s="27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68" t="s">
        <v>1165</v>
      </c>
      <c r="B5" s="268"/>
      <c r="C5" s="268"/>
      <c r="D5" s="93"/>
      <c r="E5" s="93"/>
      <c r="F5" s="93"/>
      <c r="G5" s="93"/>
      <c r="H5" s="93"/>
      <c r="I5" s="93"/>
      <c r="J5" s="93"/>
      <c r="K5" s="216"/>
      <c r="L5" s="216"/>
      <c r="M5" s="216"/>
      <c r="N5" s="216"/>
      <c r="O5" s="216"/>
      <c r="P5" s="216"/>
      <c r="Q5" s="216"/>
      <c r="R5" s="216"/>
      <c r="S5" s="216"/>
      <c r="T5" s="216"/>
      <c r="V5" s="269" t="s">
        <v>1001</v>
      </c>
      <c r="W5" s="270"/>
      <c r="X5" s="270"/>
      <c r="Y5" s="270"/>
      <c r="Z5" s="270"/>
      <c r="AA5" s="269" t="s">
        <v>1056</v>
      </c>
      <c r="AB5" s="270"/>
      <c r="AC5" s="270"/>
      <c r="AD5" s="270"/>
      <c r="AE5" s="270"/>
      <c r="AF5" s="269" t="s">
        <v>1057</v>
      </c>
      <c r="AG5" s="270"/>
      <c r="AH5" s="270"/>
      <c r="AI5" s="270"/>
      <c r="AJ5" s="270"/>
      <c r="AK5" s="269" t="s">
        <v>1058</v>
      </c>
      <c r="AL5" s="270"/>
      <c r="AM5" s="270"/>
      <c r="AN5" s="270"/>
      <c r="AO5" s="270"/>
      <c r="AP5" s="269" t="s">
        <v>1059</v>
      </c>
      <c r="AQ5" s="270"/>
      <c r="AR5" s="270"/>
      <c r="AS5" s="270"/>
      <c r="AT5" s="270"/>
      <c r="AU5" s="269" t="s">
        <v>1060</v>
      </c>
      <c r="AV5" s="270"/>
      <c r="AW5" s="270"/>
      <c r="AX5" s="270"/>
      <c r="AY5" s="270"/>
      <c r="AZ5" s="269" t="s">
        <v>1061</v>
      </c>
      <c r="BA5" s="270"/>
      <c r="BB5" s="270"/>
      <c r="BC5" s="270"/>
      <c r="BD5" s="270"/>
      <c r="BE5" s="269" t="s">
        <v>1062</v>
      </c>
      <c r="BF5" s="270"/>
      <c r="BG5" s="270"/>
      <c r="BH5" s="270"/>
      <c r="BI5" s="270"/>
      <c r="BJ5" s="269" t="s">
        <v>1063</v>
      </c>
      <c r="BK5" s="270"/>
      <c r="BL5" s="270"/>
      <c r="BM5" s="270"/>
      <c r="BN5" s="270"/>
      <c r="BO5" s="269" t="s">
        <v>1064</v>
      </c>
      <c r="BP5" s="270"/>
      <c r="BQ5" s="270"/>
      <c r="BR5" s="270"/>
      <c r="BS5" s="27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2017-02-20T11:08:09Z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