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<sst xmlns="http://schemas.openxmlformats.org/spreadsheetml/2006/main" count="3201" uniqueCount="2097">
  <si>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</si>
  <si>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</si>
  <si>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</si>
  <si>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</si>
  <si>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</si>
  <si>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</si>
  <si>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</si>
  <si>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</si>
  <si>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</si>
  <si>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</si>
  <si>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</si>
  <si>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</si>
  <si>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</si>
  <si>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</si>
  <si>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</si>
  <si>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</si>
  <si>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</si>
  <si>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</si>
  <si>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</si>
  <si>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</si>
  <si>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</si>
  <si>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</si>
  <si>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</si>
  <si>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</si>
  <si>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</si>
  <si>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</si>
  <si>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</si>
  <si>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</si>
  <si>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</si>
  <si>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</si>
  <si>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</si>
  <si>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</si>
  <si>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</si>
  <si>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</si>
  <si>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</si>
  <si>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</si>
  <si>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</si>
  <si>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</si>
  <si>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</si>
  <si>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</si>
  <si>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</si>
  <si>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</si>
  <si>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</si>
  <si>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</si>
  <si>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</si>
  <si>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</si>
  <si>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</si>
  <si>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</si>
  <si>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</si>
  <si>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</si>
  <si>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</si>
  <si>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</si>
  <si>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</si>
  <si>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</si>
  <si>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</si>
  <si>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</si>
  <si>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</si>
  <si>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</si>
  <si>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</si>
  <si>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</si>
  <si>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</si>
  <si>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</si>
  <si>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</si>
  <si>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</si>
  <si>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</si>
  <si>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</si>
  <si>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</si>
  <si>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</si>
  <si>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</si>
  <si>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</si>
  <si>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</si>
  <si>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</si>
  <si>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</si>
  <si>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</si>
  <si>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</si>
  <si>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</si>
  <si>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</si>
  <si>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</si>
  <si>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</si>
  <si>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</si>
  <si>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</si>
  <si>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</si>
  <si>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</si>
  <si>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</si>
  <si>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</si>
  <si>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</si>
  <si>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</si>
  <si>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</si>
  <si>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</si>
  <si>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</si>
  <si>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</si>
  <si>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</si>
  <si>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</si>
  <si>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</si>
  <si>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</si>
  <si>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</si>
  <si>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</si>
  <si>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</si>
  <si>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</si>
  <si>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</si>
  <si>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</si>
  <si>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</si>
  <si>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</si>
  <si>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</si>
  <si>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</si>
  <si>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</si>
  <si>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</si>
  <si>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</si>
  <si>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</si>
  <si>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</si>
  <si>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</si>
  <si>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</si>
  <si>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</si>
  <si>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</si>
  <si>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</si>
  <si>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</si>
  <si>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</si>
  <si>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</si>
  <si>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</si>
  <si>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</si>
  <si>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</si>
  <si>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</si>
  <si>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</si>
  <si>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</si>
  <si>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</si>
  <si>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</si>
  <si>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</si>
  <si>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</si>
  <si>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</si>
  <si>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</si>
  <si>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</si>
  <si>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</si>
  <si>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</si>
  <si>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</si>
  <si>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</si>
  <si>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</si>
  <si>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</si>
  <si>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</si>
  <si>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</si>
  <si>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</si>
  <si>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</si>
  <si>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</si>
  <si>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</si>
  <si>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</si>
  <si>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</si>
  <si>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</si>
  <si>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</si>
  <si>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</si>
  <si>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</si>
  <si>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</si>
  <si>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</si>
  <si>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</si>
  <si>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</si>
  <si>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</si>
  <si>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</si>
  <si>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</si>
  <si>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</si>
  <si>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</si>
  <si>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</si>
  <si>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</si>
  <si>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</si>
  <si>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</si>
  <si>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</si>
  <si>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</si>
  <si>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</si>
  <si>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</si>
  <si>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</si>
  <si>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</si>
  <si>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</si>
  <si>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</si>
  <si>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</si>
  <si>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</si>
  <si>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</si>
  <si>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</si>
  <si>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</si>
  <si>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</si>
  <si>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</si>
  <si>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</si>
  <si>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</si>
  <si>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</si>
  <si>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</si>
  <si>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</si>
  <si>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</si>
  <si>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</si>
  <si>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</si>
  <si>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</si>
  <si>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</si>
  <si>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</si>
  <si>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</si>
  <si>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</si>
  <si>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</si>
  <si>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</si>
  <si>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</si>
  <si>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</si>
  <si>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</si>
  <si>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</si>
  <si>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</si>
  <si>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</si>
  <si>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</si>
  <si>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</si>
  <si>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</si>
  <si>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</si>
  <si>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</si>
  <si>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</si>
  <si>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</si>
  <si>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</si>
  <si>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</si>
  <si>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</si>
  <si>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</si>
  <si>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</si>
  <si>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</si>
  <si>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</si>
  <si>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</si>
  <si>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</si>
  <si>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</si>
  <si>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</si>
  <si>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</si>
  <si>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</si>
  <si>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</si>
  <si>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</si>
  <si>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</si>
  <si>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</si>
  <si>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</si>
  <si>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</si>
  <si>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</si>
  <si>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</si>
  <si>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</si>
  <si>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</si>
  <si>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</si>
  <si>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</si>
  <si>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</si>
  <si>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</si>
  <si>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</si>
  <si>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</si>
  <si>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</si>
  <si>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</si>
  <si>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</si>
  <si>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</si>
  <si>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</si>
  <si>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</si>
  <si>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</si>
  <si>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</si>
  <si>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</si>
  <si>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</si>
  <si>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</si>
  <si>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</si>
  <si>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</si>
  <si>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</si>
  <si>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</si>
  <si>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</si>
  <si>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</si>
  <si>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</si>
  <si>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</si>
  <si>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</si>
  <si>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</si>
  <si>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</si>
  <si>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</si>
  <si>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</si>
  <si>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</si>
  <si>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</si>
  <si>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</si>
  <si>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</si>
  <si>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</si>
  <si>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</si>
  <si>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</si>
  <si>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</si>
  <si>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</si>
  <si>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</si>
  <si>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</si>
  <si>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</si>
  <si>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</si>
  <si>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</si>
  <si>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</si>
  <si>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</si>
  <si>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</si>
  <si>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</si>
  <si>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</si>
  <si>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</si>
  <si>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</si>
  <si>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</si>
  <si>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</si>
  <si>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</si>
  <si>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</si>
  <si>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</si>
  <si>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</si>
  <si>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</si>
  <si>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</si>
  <si>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</si>
  <si>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</si>
  <si>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</si>
  <si>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</si>
  <si>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</si>
  <si>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</si>
  <si>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</si>
  <si>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</si>
  <si>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</si>
  <si>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</si>
  <si>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</si>
  <si>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</si>
  <si>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</si>
  <si>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</si>
  <si>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</si>
  <si>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</si>
  <si>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</si>
  <si>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</si>
  <si>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</si>
  <si>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</si>
  <si>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</si>
  <si>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</si>
  <si>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</si>
  <si>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</si>
  <si>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</si>
  <si>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</si>
  <si>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</si>
  <si>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</si>
  <si>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</si>
  <si>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</si>
  <si>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</si>
  <si>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</si>
  <si>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</si>
  <si>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</si>
  <si>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</si>
  <si>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</si>
  <si>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</si>
  <si>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</si>
  <si>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</si>
  <si>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</si>
  <si>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</si>
  <si>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</si>
  <si>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</si>
  <si>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</si>
  <si>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</si>
  <si>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</si>
  <si>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</si>
  <si>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</si>
  <si>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</si>
  <si>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</si>
  <si>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</si>
  <si>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</si>
  <si>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</si>
  <si>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</si>
  <si>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</si>
  <si>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</si>
  <si>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</si>
  <si>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</si>
  <si>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</si>
  <si>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</si>
  <si>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</si>
  <si>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</si>
  <si>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</si>
  <si>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</si>
  <si>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</si>
  <si>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</si>
  <si>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</si>
  <si>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</si>
  <si>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</si>
  <si>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</si>
  <si>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</si>
  <si>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</si>
  <si>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</si>
  <si>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</si>
  <si>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</si>
  <si>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</si>
  <si>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</si>
  <si>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</si>
  <si>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</si>
  <si>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</si>
  <si>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</si>
  <si>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</si>
  <si>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</si>
  <si>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</si>
  <si>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</si>
  <si>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</si>
  <si>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</si>
  <si>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</si>
  <si>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</si>
  <si>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</si>
  <si>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</si>
  <si>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</si>
  <si>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</si>
  <si>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</si>
  <si>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</si>
  <si>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</si>
  <si>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</si>
  <si>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</si>
  <si>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</si>
  <si>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</si>
  <si>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</si>
  <si>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</si>
  <si>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</si>
  <si>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</si>
  <si>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</si>
  <si>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</si>
  <si>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</si>
  <si>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</si>
  <si>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</si>
  <si>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</si>
  <si>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</si>
  <si>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</si>
  <si>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</si>
  <si>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</si>
  <si>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</si>
  <si>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</si>
  <si>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</si>
  <si>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</si>
  <si>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</si>
  <si>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</si>
  <si>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</si>
  <si>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</si>
  <si>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</si>
  <si>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</si>
  <si>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</si>
  <si>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</si>
  <si>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</si>
  <si>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</si>
  <si>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</si>
  <si>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</si>
  <si>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</si>
  <si>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</si>
  <si>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</si>
  <si>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</si>
  <si>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</si>
  <si>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</si>
  <si>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</si>
  <si>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</si>
  <si>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</si>
  <si>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</si>
  <si>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</si>
  <si>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</si>
  <si>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</si>
  <si>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</si>
  <si>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</si>
  <si>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</si>
  <si>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</si>
  <si>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</si>
  <si>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</si>
  <si>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</si>
  <si>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</si>
  <si>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</si>
  <si>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</si>
  <si>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</si>
  <si>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</si>
  <si>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</si>
  <si>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</si>
  <si>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</si>
  <si>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</si>
  <si>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</si>
  <si>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</si>
  <si>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</si>
  <si>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</si>
  <si>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</si>
  <si>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</si>
  <si>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</si>
  <si>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</si>
  <si>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</si>
  <si>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</si>
  <si>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</si>
  <si>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</si>
  <si>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</si>
  <si>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</si>
  <si>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</si>
  <si>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</si>
  <si>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</si>
  <si>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</si>
  <si>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</si>
  <si>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</si>
  <si>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</si>
  <si>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</si>
  <si>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</si>
  <si>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</si>
  <si>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</si>
  <si>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</si>
  <si>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</si>
  <si>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</si>
  <si>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</si>
  <si>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</si>
  <si>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</si>
  <si>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</si>
  <si>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</si>
  <si>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</si>
  <si>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</si>
  <si>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</si>
  <si>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</si>
  <si>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</si>
  <si>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</si>
  <si>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</si>
  <si>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</si>
  <si>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</si>
  <si>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</si>
  <si>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</si>
  <si>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</si>
  <si>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</si>
  <si>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</si>
  <si>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</si>
  <si>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</si>
  <si>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</si>
  <si>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</si>
  <si>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</si>
  <si>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</si>
  <si>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</si>
  <si>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</si>
  <si>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</si>
  <si>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</si>
  <si>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</si>
  <si>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</si>
  <si>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</si>
  <si>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</si>
  <si>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</si>
  <si>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</si>
  <si>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</si>
  <si>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</si>
  <si>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</si>
  <si>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</si>
  <si>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</si>
  <si>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</si>
  <si>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</si>
  <si>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</si>
  <si>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</si>
  <si>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</si>
  <si>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</si>
  <si>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</si>
  <si>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</si>
  <si>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</si>
  <si>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</si>
  <si>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</si>
  <si>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</si>
  <si>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</si>
  <si>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</si>
  <si>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</si>
  <si>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</si>
  <si>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</si>
  <si>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</si>
  <si>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</si>
  <si>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</si>
  <si>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</si>
  <si>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</si>
  <si>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</si>
  <si>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</si>
  <si>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</si>
  <si>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</si>
  <si>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</si>
  <si>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</si>
  <si>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</si>
  <si>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</si>
  <si>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</si>
  <si>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</si>
  <si>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</si>
  <si>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</si>
  <si>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</si>
  <si>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</si>
  <si>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</si>
  <si>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</si>
  <si>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</si>
  <si>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</si>
  <si>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</si>
  <si>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</si>
  <si>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</si>
  <si>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</si>
  <si>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</si>
  <si>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</si>
  <si>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</si>
  <si>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</si>
  <si>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</si>
  <si>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</si>
  <si>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</si>
  <si>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</si>
  <si>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</si>
  <si>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</si>
  <si>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</si>
  <si>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</si>
  <si>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</si>
  <si>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</si>
  <si>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</si>
  <si>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</si>
  <si>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</si>
  <si>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</si>
  <si>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</si>
  <si>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</si>
  <si>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</si>
  <si>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</si>
  <si>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</si>
  <si>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</si>
  <si>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</si>
  <si>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</si>
  <si>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</si>
  <si>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</si>
  <si>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</si>
  <si>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</si>
  <si>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</si>
  <si>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</si>
  <si>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</si>
  <si>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</si>
  <si>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</si>
  <si>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</si>
  <si>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</si>
  <si>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</si>
  <si>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</si>
  <si>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</si>
  <si>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</si>
  <si>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</si>
  <si>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</si>
  <si>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</si>
  <si>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</si>
  <si>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</si>
  <si>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</si>
  <si>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</si>
  <si>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</si>
  <si>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</si>
  <si>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</si>
  <si>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</si>
  <si>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</si>
  <si>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</si>
  <si>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</si>
  <si>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</si>
  <si>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</si>
  <si>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</si>
  <si>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</si>
  <si>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</si>
  <si>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</si>
  <si>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</si>
  <si>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</si>
  <si>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</si>
  <si>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</si>
  <si>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</si>
  <si>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</si>
  <si>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</si>
  <si>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</si>
  <si>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</si>
  <si>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</si>
  <si>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</si>
  <si>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</si>
  <si>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</si>
  <si>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</si>
  <si>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</si>
  <si>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</si>
  <si>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</si>
  <si>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</si>
  <si>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</si>
  <si>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</si>
  <si>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</si>
  <si>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</si>
  <si>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</si>
  <si>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</si>
  <si>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</si>
  <si>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</si>
  <si>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</si>
  <si>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</si>
  <si>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</si>
  <si>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</si>
  <si>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</si>
  <si>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</si>
  <si>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</si>
  <si>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</si>
  <si>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</si>
  <si>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</si>
  <si>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</si>
  <si>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</si>
  <si>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</si>
  <si>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</si>
  <si>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</si>
  <si>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</si>
  <si>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</si>
  <si>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</si>
  <si>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</si>
  <si>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</si>
  <si>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</si>
  <si>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</si>
  <si>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</si>
  <si>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</si>
  <si>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</si>
  <si>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</si>
  <si>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</si>
  <si>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</si>
  <si>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</si>
  <si>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</si>
  <si>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</si>
  <si>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</si>
  <si>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</si>
  <si>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</si>
  <si>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</si>
  <si>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</si>
  <si>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</si>
  <si>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</si>
  <si>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</si>
  <si>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</si>
  <si>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</si>
  <si>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</si>
  <si>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</si>
  <si>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</si>
  <si>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</si>
  <si>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</si>
  <si>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</si>
  <si>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</si>
  <si>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</si>
  <si>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</si>
  <si>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</si>
  <si>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</si>
  <si>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</si>
  <si>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</si>
  <si>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</si>
  <si>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</si>
  <si>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</si>
  <si>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</si>
  <si>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</si>
  <si>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</si>
  <si>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</si>
  <si>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</si>
  <si>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</si>
  <si>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</si>
  <si>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</si>
  <si>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</si>
  <si>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</si>
  <si>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</si>
  <si>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</si>
  <si>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</si>
  <si>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</si>
  <si>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</si>
  <si>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</si>
  <si>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</si>
  <si>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</si>
  <si>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</si>
  <si>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</si>
  <si>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</si>
  <si>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</si>
  <si>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</si>
  <si>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</si>
  <si>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</si>
  <si>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</si>
  <si>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</si>
  <si>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</si>
  <si>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</si>
  <si>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</si>
  <si>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</si>
  <si>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</si>
  <si>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</si>
  <si>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</si>
  <si>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</si>
  <si>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</si>
  <si>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</si>
  <si>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</si>
  <si>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</si>
  <si>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</si>
  <si>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</si>
  <si>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</si>
  <si>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</si>
  <si>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</si>
  <si>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</si>
  <si>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</si>
  <si>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</si>
  <si>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</si>
  <si>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</si>
  <si>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</si>
  <si>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</si>
  <si>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</si>
  <si>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</si>
  <si>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</si>
  <si>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</si>
  <si>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</si>
  <si>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</si>
  <si>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</si>
  <si>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</si>
  <si>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</si>
  <si>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</si>
  <si>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</si>
  <si>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</si>
  <si>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</si>
  <si>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</si>
  <si>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</si>
  <si>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</si>
  <si>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</si>
  <si>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</si>
  <si>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</si>
  <si>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</si>
  <si>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</si>
  <si>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</si>
  <si>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</si>
  <si>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</si>
  <si>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</si>
  <si>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</si>
  <si>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</si>
  <si>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</si>
  <si>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</si>
  <si>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</si>
  <si>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</si>
  <si>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</si>
  <si>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</si>
  <si>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</si>
  <si>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</si>
  <si>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</si>
  <si>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</si>
  <si>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</si>
  <si>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</si>
  <si>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</si>
  <si>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</si>
  <si>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</si>
  <si>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</si>
  <si>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</si>
  <si>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</si>
  <si>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</si>
  <si>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</si>
  <si>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</si>
  <si>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</si>
  <si>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</si>
  <si>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</si>
  <si>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</si>
  <si>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</si>
  <si>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</si>
  <si>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</si>
  <si>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</si>
  <si>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</si>
  <si>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</si>
  <si>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</si>
  <si>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</si>
  <si>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</si>
  <si>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</si>
  <si>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</si>
  <si>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</si>
  <si>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</si>
  <si>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</si>
  <si>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</si>
  <si>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</si>
  <si>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</si>
  <si>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</si>
  <si>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</si>
  <si>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</si>
  <si>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</si>
  <si>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</si>
  <si>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</si>
  <si>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</si>
  <si>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</si>
  <si>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</si>
  <si>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</si>
  <si>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</si>
  <si>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</si>
  <si>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</si>
  <si>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</si>
  <si>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</si>
  <si>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</si>
  <si>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</si>
  <si>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</si>
  <si>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</si>
  <si>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</si>
  <si>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</si>
  <si>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</si>
  <si>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</si>
  <si>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</si>
  <si>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</si>
  <si>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</si>
  <si>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</si>
  <si>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</si>
  <si>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</si>
  <si>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</si>
  <si>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</si>
  <si>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</si>
  <si>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</si>
  <si>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</si>
  <si>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</si>
  <si>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</si>
  <si>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</si>
  <si>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</si>
  <si>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</si>
  <si>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</si>
  <si>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</si>
  <si>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</si>
  <si>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</si>
  <si>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</si>
  <si>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</si>
  <si>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</si>
  <si>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</si>
  <si>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</si>
  <si>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</si>
  <si>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</si>
  <si>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</si>
  <si>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</si>
  <si>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</si>
  <si>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</si>
  <si>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</si>
  <si>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</si>
  <si>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</si>
  <si>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</si>
  <si>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</si>
  <si>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</si>
  <si>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</si>
  <si>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</si>
  <si>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</si>
  <si>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</si>
  <si>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</si>
  <si>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</si>
  <si>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</si>
  <si>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</si>
  <si>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</si>
  <si>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</si>
  <si>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</si>
  <si>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</si>
  <si>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</si>
  <si>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</si>
  <si>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</si>
  <si>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</si>
  <si>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</si>
  <si>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</si>
  <si>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</si>
  <si>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</si>
  <si>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</si>
  <si>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</si>
  <si>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</si>
  <si>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</si>
  <si>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</si>
  <si>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</si>
  <si>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</si>
  <si>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</si>
  <si>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</si>
  <si>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</si>
  <si>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</si>
  <si>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</si>
  <si>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</si>
  <si>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</si>
  <si>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</si>
  <si>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</si>
  <si>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</si>
  <si>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</si>
  <si>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</si>
  <si>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</si>
  <si>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</si>
  <si>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</si>
  <si>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</si>
  <si>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</si>
  <si>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</si>
  <si>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</si>
  <si>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</si>
  <si>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</si>
  <si>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</si>
  <si>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</si>
  <si>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</si>
  <si>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</si>
  <si>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</si>
  <si>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</si>
  <si>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</si>
  <si>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</si>
  <si>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</si>
  <si>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</si>
  <si>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</si>
  <si>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</si>
  <si>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</si>
  <si>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</si>
  <si>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</si>
  <si>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</si>
  <si>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</si>
  <si>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</si>
  <si>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</si>
  <si>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</si>
  <si>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</si>
  <si>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</si>
  <si>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</si>
  <si>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</si>
  <si>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</si>
  <si>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</si>
  <si>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</si>
  <si>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</si>
  <si>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</si>
  <si>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</si>
  <si>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</si>
  <si>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</si>
  <si>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</si>
  <si>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</si>
  <si>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</si>
  <si>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</si>
  <si>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</si>
  <si>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</si>
  <si>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</si>
  <si>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</si>
  <si>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</si>
  <si>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</si>
  <si>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</si>
  <si>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</si>
  <si>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</si>
  <si>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</si>
  <si>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</si>
  <si>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</si>
  <si>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</si>
  <si>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</si>
  <si>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</si>
  <si>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</si>
  <si>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</si>
  <si>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</si>
  <si>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</si>
  <si>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</si>
  <si>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</si>
  <si>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</si>
  <si>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</si>
  <si>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</si>
  <si>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</si>
  <si>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</si>
  <si>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</si>
  <si>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</si>
  <si>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</si>
  <si>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</si>
  <si>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</si>
  <si>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</si>
  <si>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</si>
  <si>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</si>
  <si>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</si>
  <si>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</si>
  <si>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</si>
  <si>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</si>
  <si>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</si>
  <si>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</si>
  <si>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</si>
  <si>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</si>
  <si>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</si>
  <si>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</si>
  <si>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</si>
  <si>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</si>
  <si>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</si>
  <si>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</si>
  <si>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</si>
  <si>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</si>
  <si>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</si>
  <si>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</si>
  <si>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</si>
  <si>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</si>
  <si>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</si>
  <si>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</si>
  <si>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</si>
  <si>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</si>
  <si>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</si>
  <si>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</si>
  <si>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</si>
  <si>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</si>
  <si>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</si>
  <si>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</si>
  <si>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</si>
  <si>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</si>
  <si>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</si>
  <si>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</si>
  <si>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</si>
  <si>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</si>
  <si>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</si>
  <si>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</si>
  <si>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</si>
  <si>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</si>
  <si>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</si>
  <si>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</si>
  <si>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</si>
  <si>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</si>
  <si>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</si>
  <si>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</si>
  <si>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</si>
  <si>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</si>
  <si>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</si>
  <si>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</si>
  <si>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</si>
  <si>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</si>
  <si>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</si>
  <si>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</si>
  <si>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</si>
  <si>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</si>
  <si>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</si>
  <si>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</si>
  <si>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</si>
  <si>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</si>
  <si>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</si>
  <si>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</si>
  <si>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</si>
  <si>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</si>
  <si>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</si>
  <si>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</si>
  <si>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</si>
  <si>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</si>
  <si>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</si>
  <si>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</si>
  <si>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</si>
  <si>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</si>
  <si>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</si>
  <si>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</si>
  <si>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</si>
  <si>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</si>
  <si>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</si>
  <si>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</si>
  <si>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</si>
  <si>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</si>
  <si>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</si>
  <si>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</si>
  <si>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</si>
  <si>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</si>
  <si>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</si>
  <si>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</si>
  <si>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</si>
  <si>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</si>
  <si>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</si>
  <si>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</si>
  <si>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</si>
  <si>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</si>
  <si>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</si>
  <si>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</si>
  <si>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</si>
  <si>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</si>
  <si>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</si>
  <si>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</si>
  <si>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</si>
  <si>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</si>
  <si>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</si>
  <si>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</si>
  <si>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</si>
  <si>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</si>
  <si>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</si>
  <si>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</si>
  <si>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</si>
  <si>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</si>
  <si>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</si>
  <si>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</si>
  <si>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</si>
  <si>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</si>
  <si>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</si>
  <si>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</si>
  <si>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</si>
  <si>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</si>
  <si>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</si>
  <si>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</si>
  <si>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</si>
  <si>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</si>
  <si>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</si>
  <si>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</si>
  <si>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</si>
  <si>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</si>
  <si>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</si>
  <si>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</si>
  <si>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</si>
  <si>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</si>
  <si>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</si>
  <si>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</si>
  <si>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</si>
  <si>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</si>
  <si>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</si>
  <si>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</si>
  <si>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</si>
  <si>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</si>
  <si>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</si>
  <si>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</si>
  <si>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</si>
  <si>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</si>
  <si>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</si>
  <si>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</si>
  <si>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</si>
  <si>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</si>
  <si>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</si>
  <si>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</si>
  <si>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</si>
  <si>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</si>
  <si>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</si>
  <si>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</si>
  <si>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</si>
  <si>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</si>
  <si>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</si>
  <si>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</si>
  <si>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</si>
  <si>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</si>
  <si>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</si>
  <si>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</si>
  <si>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</si>
  <si>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</si>
  <si>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</si>
  <si>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</si>
  <si>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</si>
  <si>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</si>
  <si>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</si>
  <si>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</si>
  <si>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</si>
  <si>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</si>
  <si>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</si>
  <si>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</si>
  <si>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</si>
  <si>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</si>
  <si>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</si>
  <si>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</si>
  <si>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</si>
  <si>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</si>
  <si>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</si>
  <si>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</si>
  <si>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</si>
  <si>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</si>
  <si>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</si>
  <si>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</si>
  <si>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</si>
  <si>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</si>
  <si>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</si>
  <si>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</si>
  <si>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</si>
  <si>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</si>
  <si>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</si>
  <si>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</si>
  <si>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</si>
  <si>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</si>
  <si>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</si>
  <si>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</si>
  <si>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</si>
  <si>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</si>
  <si>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</si>
  <si>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</si>
  <si>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</si>
  <si>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</si>
  <si>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</si>
  <si>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</si>
  <si>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</si>
  <si>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</si>
  <si>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</si>
  <si>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</si>
  <si>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</si>
  <si>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</si>
  <si>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</si>
  <si>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</si>
  <si>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</si>
  <si>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</si>
  <si>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</si>
  <si>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</si>
  <si>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</si>
  <si>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</si>
  <si>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</si>
  <si>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</si>
  <si>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</si>
  <si>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</si>
  <si>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</si>
  <si>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</si>
  <si>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</si>
  <si>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</si>
  <si>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</si>
  <si>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</si>
  <si>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</si>
  <si>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</si>
  <si>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</si>
  <si>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</si>
  <si>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</si>
  <si>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</si>
  <si>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</si>
  <si>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</si>
  <si>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</si>
  <si>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</si>
  <si>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</si>
  <si>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</si>
  <si>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</si>
  <si>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</si>
  <si>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</si>
  <si>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</si>
  <si>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</si>
  <si>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</si>
  <si>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</si>
  <si>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</si>
  <si>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</si>
  <si>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</si>
  <si>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</si>
  <si>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</si>
  <si>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</si>
  <si>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</si>
  <si>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</si>
  <si>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</si>
  <si>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</si>
  <si>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</si>
  <si>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</si>
  <si>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</si>
  <si>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</si>
  <si>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</si>
  <si>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</si>
  <si>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</si>
  <si>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</si>
  <si>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</si>
  <si>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</si>
  <si>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</si>
  <si>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</si>
  <si>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</si>
  <si>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</si>
  <si>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</si>
  <si>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</si>
  <si>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</si>
  <si>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</si>
  <si>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</si>
  <si>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</si>
  <si>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</si>
  <si>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</si>
  <si>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</si>
  <si>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</si>
  <si>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</si>
  <si>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</si>
  <si>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</si>
  <si>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</si>
  <si>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</si>
  <si>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</si>
  <si>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</si>
  <si>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</si>
  <si>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</si>
  <si>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</si>
  <si>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</si>
  <si>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</si>
  <si>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</si>
  <si>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</si>
  <si>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</si>
  <si>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</si>
  <si>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</si>
  <si>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</si>
  <si>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</si>
  <si>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</si>
  <si>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</si>
  <si>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</si>
  <si>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</si>
  <si>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</si>
  <si>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</si>
  <si>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</si>
  <si>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</si>
  <si>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</si>
  <si>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</si>
  <si>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</si>
  <si>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</si>
  <si>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</si>
  <si>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</si>
  <si>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</si>
  <si>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</si>
  <si>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</si>
  <si>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</si>
  <si>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</si>
  <si>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</si>
  <si>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</si>
  <si>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</si>
  <si>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</si>
  <si>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</si>
  <si>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</si>
  <si>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</si>
  <si>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</si>
  <si>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</si>
  <si>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</si>
  <si>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</si>
  <si>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</si>
  <si>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</si>
  <si>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</si>
  <si>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</si>
  <si>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</si>
  <si>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</si>
  <si>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</si>
  <si>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</si>
  <si>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</si>
  <si>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</si>
  <si>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</si>
  <si>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</si>
  <si>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</si>
  <si>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</si>
  <si>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</si>
  <si>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</si>
  <si>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</si>
  <si>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</si>
  <si>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</si>
  <si>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</si>
  <si>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</si>
  <si>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</si>
  <si>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</si>
  <si>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</si>
  <si>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</si>
  <si>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</si>
  <si>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</si>
  <si>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</si>
  <si>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</si>
  <si>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</si>
  <si>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</si>
  <si>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</si>
  <si>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</si>
  <si>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</si>
  <si>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</si>
  <si>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</si>
  <si>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</si>
  <si>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</si>
  <si>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</si>
  <si>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</si>
  <si>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</si>
  <si>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</si>
  <si>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</si>
  <si>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</si>
  <si>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</si>
  <si>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</si>
  <si>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</si>
  <si>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</si>
  <si>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</si>
  <si>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</si>
  <si>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</si>
  <si>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</si>
  <si>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</si>
  <si>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</si>
  <si>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</si>
  <si>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</si>
  <si>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</si>
  <si>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</si>
  <si>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</si>
  <si>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</si>
  <si>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</si>
  <si>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</si>
  <si>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</si>
  <si>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</si>
  <si>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</si>
  <si>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</si>
  <si>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</si>
  <si>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</si>
  <si>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</si>
  <si>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</si>
  <si>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</si>
  <si>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</si>
  <si>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</si>
  <si>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</si>
  <si>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</si>
  <si>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</si>
  <si>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</si>
  <si>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</si>
  <si>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</si>
  <si>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</si>
  <si>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</si>
  <si>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</si>
  <si>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</si>
  <si>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</si>
  <si>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</si>
  <si>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</si>
  <si>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</si>
  <si>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</si>
  <si>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</si>
  <si>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</si>
  <si>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</si>
  <si>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</si>
  <si>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</si>
  <si>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</si>
  <si>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</si>
  <si>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</si>
  <si>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</si>
  <si>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</si>
  <si>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</si>
  <si>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</si>
  <si>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</si>
  <si>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</si>
  <si>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</si>
  <si>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</si>
  <si>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</si>
  <si>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</si>
  <si>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</si>
  <si>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</si>
  <si>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</si>
  <si>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</si>
  <si>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</si>
  <si>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</si>
  <si>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</si>
  <si>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</si>
  <si>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</si>
  <si>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</si>
  <si>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</si>
  <si>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</si>
  <si>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</si>
  <si>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</si>
  <si>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</si>
  <si>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</si>
  <si>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</si>
  <si>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</si>
  <si>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</si>
  <si>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</si>
  <si>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</si>
  <si>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</si>
  <si>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</si>
  <si>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</si>
  <si>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</si>
  <si>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</si>
  <si>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</si>
  <si>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</si>
  <si>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</si>
  <si>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</si>
  <si>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</si>
  <si>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</si>
  <si>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</si>
  <si>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</si>
  <si>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</si>
  <si>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</si>
  <si>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</si>
  <si>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</si>
  <si>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</si>
  <si>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</si>
  <si>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</si>
  <si>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</si>
  <si>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</si>
  <si>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</si>
  <si>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</si>
  <si>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</si>
  <si>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</si>
  <si>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</si>
  <si>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</si>
  <si>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</si>
  <si>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</si>
  <si>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</si>
  <si>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</si>
  <si>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</si>
  <si>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</si>
  <si>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</si>
  <si>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</si>
  <si>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</si>
  <si>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</si>
  <si>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</si>
  <si>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</si>
  <si>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</si>
  <si>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</si>
  <si>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</si>
  <si>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</si>
  <si>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</si>
  <si>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</si>
  <si>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</si>
  <si>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</si>
  <si>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</si>
  <si>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</si>
  <si>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</si>
  <si>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</si>
  <si>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</si>
  <si>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</si>
  <si>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</si>
  <si>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</si>
  <si>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</si>
  <si>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</si>
  <si>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</si>
  <si>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</si>
  <si>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</si>
  <si>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</si>
  <si>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</si>
  <si>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</si>
  <si>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</si>
  <si>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</si>
  <si>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</si>
  <si>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</si>
  <si>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</si>
  <si>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</si>
  <si>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</si>
  <si>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</si>
  <si>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</si>
  <si>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</si>
  <si>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</si>
  <si>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</si>
  <si>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</si>
  <si>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</si>
  <si>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</si>
  <si>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</si>
  <si>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</si>
  <si>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</si>
  <si>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</si>
  <si>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</si>
  <si>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</si>
  <si>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</si>
  <si>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</si>
  <si>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</si>
  <si>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</si>
  <si>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</si>
  <si>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</si>
  <si>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</si>
  <si>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</si>
  <si>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</si>
  <si>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</si>
  <si>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</si>
  <si>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</si>
  <si>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</si>
  <si>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</si>
  <si>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</si>
  <si>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</si>
  <si>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</si>
  <si>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</si>
  <si>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</si>
  <si>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</si>
  <si>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</si>
  <si>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</si>
  <si>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</si>
  <si>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</si>
  <si>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</si>
  <si>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</si>
  <si>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</si>
  <si>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</si>
  <si>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</si>
  <si>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</si>
  <si>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</si>
  <si>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</si>
  <si>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</si>
  <si>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</si>
  <si>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</si>
  <si>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</si>
  <si>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</si>
  <si>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</si>
  <si>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</si>
  <si>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</si>
  <si>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</si>
  <si>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</si>
  <si>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</si>
  <si>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</si>
  <si>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</si>
  <si>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</si>
  <si>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</si>
  <si>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</si>
  <si>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</si>
  <si>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</si>
  <si>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</si>
  <si>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</si>
  <si>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</si>
  <si>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</si>
  <si>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</si>
  <si>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</si>
  <si>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</si>
  <si>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</si>
  <si>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</si>
  <si>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</si>
  <si>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</si>
  <si>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</si>
  <si>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</si>
  <si>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</si>
  <si>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</si>
  <si>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</si>
  <si>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</si>
  <si>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</si>
  <si>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</si>
  <si>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</si>
  <si>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</si>
  <si>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</si>
  <si>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</si>
  <si>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</si>
  <si>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</si>
  <si>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</si>
  <si>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</si>
  <si>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</si>
  <si>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</si>
  <si>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</si>
  <si>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</si>
  <si>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</si>
  <si>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</si>
  <si>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</si>
  <si>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</si>
  <si>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</si>
  <si>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</si>
  <si>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</si>
  <si>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</si>
  <si>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</si>
  <si>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</si>
  <si>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</si>
  <si>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</si>
  <si>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</si>
  <si>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</si>
  <si>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</si>
  <si>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</si>
  <si>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</si>
  <si>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</si>
  <si>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</si>
  <si>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</si>
  <si>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</si>
  <si>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</si>
  <si>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</si>
  <si>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</si>
  <si>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</si>
  <si>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</si>
  <si>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</si>
  <si>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</si>
  <si>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</si>
  <si>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</si>
  <si>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</si>
  <si>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</si>
  <si>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</si>
  <si>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</si>
  <si>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</si>
  <si>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</si>
  <si>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</si>
  <si>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</si>
  <si>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</si>
  <si>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</si>
  <si>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</si>
  <si>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</si>
  <si>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</si>
  <si>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</si>
  <si>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</si>
  <si>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</si>
  <si>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</si>
  <si>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</si>
  <si>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</si>
  <si>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</si>
  <si>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</si>
  <si>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</si>
  <si>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</si>
  <si>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</si>
  <si>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</si>
  <si>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</si>
  <si>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</si>
  <si>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</si>
  <si>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</si>
  <si>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</si>
  <si>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</si>
  <si>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</si>
  <si>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</si>
  <si>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</si>
  <si>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</si>
  <si>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</si>
  <si>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</si>
  <si>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</si>
  <si>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</si>
  <si>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</si>
  <si>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</si>
  <si>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</si>
  <si>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</si>
  <si>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</si>
  <si>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</si>
  <si>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</si>
  <si>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</si>
  <si>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</si>
  <si>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</si>
  <si>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</si>
  <si>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</si>
  <si>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</si>
  <si>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</si>
  <si>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</si>
  <si>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</si>
  <si>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</si>
  <si>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</si>
  <si>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</si>
  <si>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</si>
  <si>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</si>
  <si>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</si>
  <si>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</si>
  <si>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</si>
  <si>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</si>
  <si>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</si>
  <si>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</si>
  <si>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</si>
  <si>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</si>
  <si>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</si>
  <si>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</si>
  <si>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</si>
  <si>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</si>
  <si>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</si>
  <si>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</si>
  <si>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</si>
  <si>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</si>
  <si>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</si>
  <si>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</si>
  <si>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</si>
  <si>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</si>
  <si>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</si>
  <si>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</si>
  <si>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</si>
  <si>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</si>
  <si>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</si>
  <si>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</si>
  <si>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</si>
  <si>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</si>
  <si>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</si>
  <si>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</si>
  <si>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</si>
  <si>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</si>
  <si>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</si>
  <si>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</si>
  <si>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</si>
  <si>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</si>
  <si>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</si>
  <si>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</si>
  <si>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</si>
  <si>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</si>
  <si>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</si>
  <si>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</si>
  <si>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</si>
  <si>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</si>
  <si>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</si>
  <si>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</si>
  <si>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</si>
  <si>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</si>
  <si>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</si>
  <si>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</si>
  <si>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</si>
  <si>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</si>
  <si>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</si>
  <si>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</si>
  <si>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</si>
  <si>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</si>
  <si>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</si>
  <si>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</si>
  <si>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</si>
  <si>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</si>
  <si>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</si>
  <si>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</si>
  <si>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</si>
  <si>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</si>
  <si>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</si>
  <si>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</si>
  <si>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</si>
  <si>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</si>
  <si>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</si>
  <si>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</si>
  <si>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</si>
  <si>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</si>
  <si>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</si>
  <si>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</si>
  <si>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</si>
  <si>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</si>
  <si>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</si>
  <si>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</si>
  <si>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</si>
  <si>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</si>
  <si>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</si>
  <si>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</si>
  <si>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</si>
  <si>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</si>
  <si>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</si>
  <si>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</si>
  <si>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</si>
  <si>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</si>
  <si>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</si>
  <si>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</si>
  <si>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</si>
  <si>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</si>
  <si>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</si>
  <si>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</si>
  <si>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</si>
  <si>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</si>
  <si>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</si>
  <si>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</si>
  <si>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</si>
  <si>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</si>
  <si>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</si>
  <si>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</si>
  <si>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</si>
  <si>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</si>
  <si>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</si>
  <si>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</si>
  <si>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</si>
  <si>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</si>
  <si>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</si>
  <si>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</si>
  <si>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</si>
  <si>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</si>
  <si>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</si>
  <si>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</si>
  <si>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</si>
  <si>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</si>
  <si>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</si>
  <si>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</si>
  <si>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</si>
  <si>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</si>
  <si>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</si>
  <si>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</si>
  <si>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</si>
  <si>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</si>
  <si>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</si>
  <si>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</si>
  <si>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</si>
  <si>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</si>
  <si>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</si>
  <si>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</si>
  <si>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</si>
  <si>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</si>
  <si>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</si>
  <si>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</si>
  <si>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</si>
  <si>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</si>
  <si>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</si>
  <si>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</si>
  <si>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</si>
  <si>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</si>
  <si>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</si>
  <si>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</si>
  <si>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</si>
  <si>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</si>
  <si>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</si>
  <si>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</si>
  <si>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</si>
  <si>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</si>
  <si>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</si>
  <si>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</si>
  <si>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</si>
  <si>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</si>
  <si>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</si>
  <si>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</si>
  <si>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</si>
  <si>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</si>
  <si>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</si>
  <si>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</si>
  <si>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</si>
  <si>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</si>
  <si>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</si>
  <si>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</si>
  <si>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</si>
  <si>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</si>
  <si>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</si>
  <si>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</si>
  <si>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</si>
  <si>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</si>
  <si>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</si>
  <si>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</si>
  <si>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</si>
  <si>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</si>
  <si>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</si>
  <si>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</si>
  <si>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</si>
  <si>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</si>
  <si>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</si>
  <si>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</si>
  <si>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</si>
  <si>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</si>
  <si>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</si>
  <si>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</si>
  <si>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</si>
  <si>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</si>
  <si>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</si>
  <si>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</si>
  <si>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</si>
  <si>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</si>
  <si>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</si>
  <si>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</si>
  <si>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</si>
  <si>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</si>
  <si>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</si>
  <si>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</si>
  <si>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</si>
  <si>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</si>
  <si>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</si>
  <si>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</si>
  <si>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</si>
  <si>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</si>
  <si>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</si>
  <si>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</si>
  <si>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</si>
  <si>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</si>
  <si>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</si>
  <si>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</si>
  <si>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</si>
  <si>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</si>
  <si>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</si>
  <si>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</si>
  <si>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</si>
  <si>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</si>
  <si>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</si>
  <si>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</si>
  <si>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</si>
  <si>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</si>
  <si>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</si>
  <si>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</si>
  <si>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</si>
  <si>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</si>
  <si>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</si>
  <si>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</si>
  <si>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</si>
  <si>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</si>
  <si>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</si>
  <si>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</si>
  <si>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</si>
  <si>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</si>
  <si>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</si>
  <si>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</si>
  <si>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</si>
  <si>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</si>
  <si>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</si>
  <si>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</si>
  <si>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</si>
  <si>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</si>
  <si>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</si>
  <si>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</si>
  <si>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</si>
  <si>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</si>
  <si>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</si>
  <si>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</si>
  <si>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</si>
  <si>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</si>
  <si>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</si>
  <si>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</si>
  <si>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</si>
  <si>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</si>
  <si>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</si>
  <si>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</si>
  <si>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</si>
  <si>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</si>
  <si>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</si>
  <si>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</si>
  <si>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</si>
  <si>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</si>
  <si>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</si>
  <si>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</si>
  <si>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</si>
  <si>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</si>
  <si>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</si>
  <si>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</si>
  <si>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</si>
  <si>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</si>
  <si>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</si>
  <si>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</si>
  <si>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</si>
  <si>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</si>
  <si>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</si>
  <si>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</si>
  <si>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</si>
  <si>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</si>
  <si>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</si>
  <si>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</si>
  <si>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</si>
  <si>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</si>
  <si>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</si>
  <si>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</si>
  <si>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</si>
  <si>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</si>
  <si>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</si>
  <si>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</si>
  <si>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</si>
  <si>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</si>
  <si>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</si>
  <si>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</si>
  <si>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</si>
  <si>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</si>
  <si>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</si>
  <si>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</si>
  <si>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</si>
  <si>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</si>
  <si>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</si>
  <si>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</si>
  <si>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</si>
  <si>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</si>
  <si>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</si>
  <si>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</si>
  <si>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</si>
  <si>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</si>
  <si>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</si>
  <si>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</si>
  <si>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</si>
  <si>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</si>
  <si>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</si>
  <si>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</si>
  <si>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</si>
  <si>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</si>
  <si>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</si>
  <si>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</si>
  <si>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</si>
  <si>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</si>
  <si>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</si>
  <si>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</si>
  <si>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</si>
  <si>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</si>
  <si>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</si>
  <si>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</si>
  <si>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</si>
  <si>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</si>
  <si>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</si>
  <si>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</si>
  <si>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</si>
  <si>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</si>
  <si>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</si>
  <si>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</si>
  <si>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</si>
  <si>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</si>
  <si>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</si>
  <si>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</si>
  <si>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</si>
  <si>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</si>
  <si>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</si>
  <si>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</si>
  <si>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</si>
  <si>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</si>
  <si>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</si>
  <si>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</si>
  <si>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</si>
  <si>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</si>
  <si>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</si>
  <si>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</si>
  <si>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</si>
  <si>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</si>
  <si>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</si>
  <si>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</si>
  <si>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</si>
  <si>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</si>
  <si>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</si>
  <si>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</si>
  <si>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</si>
  <si>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</si>
  <si>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</si>
  <si>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</si>
  <si>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</si>
  <si>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</si>
  <si>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</si>
  <si>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</si>
  <si>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</si>
  <si>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</si>
  <si>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</si>
  <si>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</si>
  <si>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</si>
  <si>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</si>
  <si>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</si>
  <si>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</si>
  <si>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</si>
  <si>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</si>
  <si>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</si>
  <si>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</si>
  <si>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</si>
  <si>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</si>
  <si>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</si>
  <si>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</si>
  <si>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</si>
  <si>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</si>
  <si>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</si>
  <si>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</si>
  <si>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</si>
  <si>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</si>
  <si>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</si>
  <si>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</si>
  <si>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SWEB105</t>
  </si>
  <si>
    <t>SWEB105 Tillvaxtvalutor 200330</t>
  </si>
  <si>
    <t>SE0009144793</t>
  </si>
  <si>
    <t>Valutakorg ( 4 valutor)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</si>
</sst>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F11" sqref="F11"/>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20.7109375" style="63" bestFit="1" customWidth="1"/>
    <col min="16" max="50" width="16.85546875" style="63" customWidth="1"/>
    <col min="51" max="16384" width="9.140625" style="55"/>
  </cols>
  <sheetData>
    <row r="1" spans="1:54" ht="25.5">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208</v>
      </c>
      <c r="D2" s="64" t="s">
        <v>208</v>
      </c>
      <c r="E2" s="65">
        <v>10000</v>
      </c>
      <c r="F2" s="65" t="s">
        <v>35</v>
      </c>
      <c r="G2" s="64" t="s">
        <v>277</v>
      </c>
      <c r="H2" s="3">
        <v>42817</v>
      </c>
      <c r="I2" s="222" t="str">
        <f>IF(C2="-","",VLOOKUP(C2,BondIssuerTable,2,0))</f>
        <v>SWED</v>
      </c>
      <c r="J2" s="222" t="str">
        <f>IF(D2="-","",VLOOKUP(D2,BondIssuingAgentsTable,2,0))</f>
        <v>SWB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t="s">
        <v>2093</v>
      </c>
      <c r="B7" s="64" t="s">
        <v>2094</v>
      </c>
      <c r="C7" s="64"/>
      <c r="D7" s="64" t="s">
        <v>2095</v>
      </c>
      <c r="E7" s="69">
        <v>100</v>
      </c>
      <c r="F7" s="69" t="s">
        <v>1444</v>
      </c>
      <c r="G7" s="65">
        <v>37050000</v>
      </c>
      <c r="H7" s="3">
        <v>42816</v>
      </c>
      <c r="I7" s="70">
        <v>43920</v>
      </c>
      <c r="J7" s="70">
        <v>43908</v>
      </c>
      <c r="K7" s="248"/>
      <c r="L7" s="248"/>
      <c r="M7" s="249" t="e">
        <f t="shared" ref="M7:M38" si="0">IF(K7="-","",VLOOKUP(K7,EUSIPA_Table,2,0))</f>
        <v>#N/A</v>
      </c>
      <c r="N7" s="72" t="s">
        <v>2093</v>
      </c>
      <c r="O7" s="104" t="s">
        <v>2096</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5"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69" t="s">
        <v>1000</v>
      </c>
      <c r="T5" s="270"/>
      <c r="U5" s="270"/>
      <c r="V5" s="270"/>
      <c r="W5" s="270"/>
    </row>
    <row r="6" spans="1:24" ht="38.25">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5">
      <c r="S28" s="117" t="s">
        <v>875</v>
      </c>
      <c r="T28" s="117" t="s">
        <v>977</v>
      </c>
    </row>
    <row r="29" spans="1:21" ht="15">
      <c r="S29" s="117" t="s">
        <v>877</v>
      </c>
      <c r="T29" s="117" t="s">
        <v>978</v>
      </c>
    </row>
    <row r="30" spans="1:21" ht="15">
      <c r="S30" s="117" t="s">
        <v>879</v>
      </c>
      <c r="T30" s="117" t="s">
        <v>982</v>
      </c>
    </row>
    <row r="31" spans="1:21" ht="15">
      <c r="S31" s="117" t="s">
        <v>881</v>
      </c>
      <c r="T31" s="117" t="s">
        <v>981</v>
      </c>
    </row>
    <row r="32" spans="1:21" ht="15">
      <c r="S32" s="117" t="s">
        <v>883</v>
      </c>
      <c r="T32" s="117" t="s">
        <v>980</v>
      </c>
    </row>
    <row r="33" spans="19:20" ht="15">
      <c r="S33" s="117" t="s">
        <v>885</v>
      </c>
      <c r="T33" s="117" t="s">
        <v>979</v>
      </c>
    </row>
    <row r="34" spans="19:20" ht="15">
      <c r="S34" s="117" t="s">
        <v>887</v>
      </c>
      <c r="T34" s="117" t="s">
        <v>967</v>
      </c>
    </row>
    <row r="35" spans="19:20" ht="15">
      <c r="S35" s="117" t="s">
        <v>889</v>
      </c>
      <c r="T35" s="117" t="s">
        <v>965</v>
      </c>
    </row>
    <row r="36" spans="19:20" ht="15">
      <c r="S36" s="117" t="s">
        <v>891</v>
      </c>
      <c r="T36" s="117" t="s">
        <v>966</v>
      </c>
    </row>
    <row r="37" spans="19:20" ht="15">
      <c r="S37" s="117" t="s">
        <v>893</v>
      </c>
      <c r="T37" s="117" t="s">
        <v>969</v>
      </c>
    </row>
    <row r="38" spans="19:20" ht="15">
      <c r="S38" s="117" t="s">
        <v>895</v>
      </c>
      <c r="T38" s="117" t="s">
        <v>970</v>
      </c>
    </row>
    <row r="39" spans="19:20" ht="15">
      <c r="S39" s="117" t="s">
        <v>897</v>
      </c>
      <c r="T39" s="117" t="s">
        <v>971</v>
      </c>
    </row>
    <row r="40" spans="19:20" ht="15">
      <c r="S40" s="117" t="s">
        <v>899</v>
      </c>
      <c r="T40" s="117" t="s">
        <v>968</v>
      </c>
    </row>
    <row r="41" spans="19:20" ht="15">
      <c r="S41" s="117" t="s">
        <v>901</v>
      </c>
      <c r="T41" s="117" t="s">
        <v>953</v>
      </c>
    </row>
    <row r="42" spans="19:20" ht="15">
      <c r="S42" s="117" t="s">
        <v>903</v>
      </c>
      <c r="T42" s="117" t="s">
        <v>958</v>
      </c>
    </row>
    <row r="43" spans="19:20" ht="15">
      <c r="S43" s="117" t="s">
        <v>905</v>
      </c>
      <c r="T43" s="117" t="s">
        <v>961</v>
      </c>
    </row>
    <row r="44" spans="19:20" ht="15">
      <c r="S44" s="117" t="s">
        <v>907</v>
      </c>
      <c r="T44" s="117" t="s">
        <v>960</v>
      </c>
    </row>
    <row r="45" spans="19:20" ht="15">
      <c r="S45" s="117" t="s">
        <v>909</v>
      </c>
      <c r="T45" s="117" t="s">
        <v>955</v>
      </c>
    </row>
    <row r="46" spans="19:20" ht="15">
      <c r="S46" s="117" t="s">
        <v>911</v>
      </c>
      <c r="T46" s="117" t="s">
        <v>957</v>
      </c>
    </row>
    <row r="47" spans="19:20" ht="15">
      <c r="S47" s="117" t="s">
        <v>913</v>
      </c>
      <c r="T47" s="117" t="s">
        <v>956</v>
      </c>
    </row>
    <row r="48" spans="19:20" ht="15">
      <c r="S48" s="117" t="s">
        <v>915</v>
      </c>
      <c r="T48" s="117" t="s">
        <v>954</v>
      </c>
    </row>
    <row r="49" spans="19:20" ht="15">
      <c r="S49" s="117" t="s">
        <v>917</v>
      </c>
      <c r="T49" s="117" t="s">
        <v>959</v>
      </c>
    </row>
    <row r="50" spans="19:20" ht="15">
      <c r="S50" s="117" t="s">
        <v>98</v>
      </c>
      <c r="T50" s="117" t="s">
        <v>989</v>
      </c>
    </row>
    <row r="51" spans="19:20" ht="15">
      <c r="S51" s="117" t="s">
        <v>190</v>
      </c>
      <c r="T51" s="117" t="s">
        <v>988</v>
      </c>
    </row>
    <row r="52" spans="19:20" ht="15">
      <c r="S52" s="117" t="s">
        <v>921</v>
      </c>
      <c r="T52" s="117" t="s">
        <v>973</v>
      </c>
    </row>
    <row r="53" spans="19:20" ht="15">
      <c r="S53" s="117" t="s">
        <v>923</v>
      </c>
      <c r="T53" s="117" t="s">
        <v>976</v>
      </c>
    </row>
    <row r="54" spans="19:20" ht="15">
      <c r="S54" s="117" t="s">
        <v>925</v>
      </c>
      <c r="T54" s="117" t="s">
        <v>975</v>
      </c>
    </row>
    <row r="55" spans="19:20" ht="15">
      <c r="S55" s="117" t="s">
        <v>926</v>
      </c>
      <c r="T55" s="117" t="s">
        <v>972</v>
      </c>
    </row>
    <row r="56" spans="19:20" ht="15">
      <c r="S56" s="117" t="s">
        <v>928</v>
      </c>
      <c r="T56" s="117" t="s">
        <v>974</v>
      </c>
    </row>
    <row r="57" spans="19:20" ht="15">
      <c r="S57" s="117" t="s">
        <v>930</v>
      </c>
      <c r="T57" s="117" t="s">
        <v>964</v>
      </c>
    </row>
    <row r="58" spans="19:20" ht="15">
      <c r="S58" s="117" t="s">
        <v>932</v>
      </c>
      <c r="T58" s="117" t="s">
        <v>962</v>
      </c>
    </row>
    <row r="59" spans="19:20" ht="15">
      <c r="S59" s="117" t="s">
        <v>934</v>
      </c>
      <c r="T59" s="117" t="s">
        <v>963</v>
      </c>
    </row>
    <row r="60" spans="19:20" ht="15">
      <c r="S60" s="117" t="s">
        <v>936</v>
      </c>
      <c r="T60" s="117" t="s">
        <v>984</v>
      </c>
    </row>
    <row r="61" spans="19:20" ht="15">
      <c r="S61" s="117" t="s">
        <v>938</v>
      </c>
      <c r="T61" s="117" t="s">
        <v>983</v>
      </c>
    </row>
    <row r="62" spans="19:20" ht="15">
      <c r="S62" s="117" t="s">
        <v>940</v>
      </c>
      <c r="T62" s="117" t="s">
        <v>986</v>
      </c>
    </row>
    <row r="63" spans="19:20" ht="15">
      <c r="S63" s="117" t="s">
        <v>942</v>
      </c>
      <c r="T63" s="117" t="s">
        <v>985</v>
      </c>
    </row>
    <row r="64" spans="19:20" ht="15">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6384" width="9.14062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5">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5">
      <c r="A35" s="263"/>
      <c r="B35" s="196"/>
      <c r="C35" s="196"/>
      <c r="D35" s="196"/>
      <c r="E35" s="196"/>
      <c r="F35" s="196"/>
      <c r="G35" s="120"/>
      <c r="H35" s="120"/>
      <c r="I35" s="196"/>
      <c r="J35" s="196"/>
      <c r="K35" s="264"/>
      <c r="L35" s="196"/>
      <c r="M35" s="262"/>
      <c r="N35" s="262"/>
    </row>
    <row r="36" spans="1:14" ht="15">
      <c r="A36" s="263"/>
      <c r="B36" s="196"/>
      <c r="C36" s="196"/>
      <c r="D36" s="196"/>
      <c r="E36" s="196"/>
      <c r="F36" s="196"/>
      <c r="G36" s="120"/>
      <c r="H36" s="120"/>
      <c r="I36" s="196"/>
      <c r="J36" s="196"/>
      <c r="K36" s="264"/>
      <c r="L36" s="196"/>
      <c r="M36" s="262"/>
      <c r="N36" s="262"/>
    </row>
    <row r="37" spans="1:14" ht="15">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31" style="8" bestFit="1"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30.140625" style="8"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5" thickBot="1">
      <c r="A4" s="6" t="s">
        <v>1066</v>
      </c>
      <c r="B4" s="217"/>
      <c r="C4" s="217"/>
      <c r="D4" s="217"/>
      <c r="E4" s="217"/>
      <c r="F4" s="217"/>
      <c r="G4" s="217"/>
      <c r="H4" s="217"/>
      <c r="I4" s="217"/>
      <c r="J4" s="217"/>
      <c r="K4" s="217"/>
      <c r="S4" s="63"/>
      <c r="T4" s="215"/>
      <c r="U4" s="215"/>
      <c r="V4" s="63"/>
    </row>
    <row r="5" spans="1:71" ht="78" customHeight="1">
      <c r="A5" s="271" t="s">
        <v>1164</v>
      </c>
      <c r="B5" s="271"/>
      <c r="C5" s="271"/>
      <c r="D5" s="93"/>
      <c r="E5" s="93"/>
      <c r="F5" s="93"/>
      <c r="G5" s="93"/>
      <c r="H5" s="93"/>
      <c r="I5" s="93"/>
      <c r="J5" s="93"/>
      <c r="K5" s="216"/>
      <c r="L5" s="216"/>
      <c r="M5" s="216"/>
      <c r="N5" s="216"/>
      <c r="O5" s="216"/>
      <c r="P5" s="216"/>
      <c r="Q5" s="216"/>
      <c r="R5" s="216"/>
      <c r="S5" s="216"/>
      <c r="T5" s="216"/>
      <c r="V5" s="269" t="s">
        <v>1000</v>
      </c>
      <c r="W5" s="270"/>
      <c r="X5" s="270"/>
      <c r="Y5" s="270"/>
      <c r="Z5" s="270"/>
      <c r="AA5" s="269" t="s">
        <v>1055</v>
      </c>
      <c r="AB5" s="270"/>
      <c r="AC5" s="270"/>
      <c r="AD5" s="270"/>
      <c r="AE5" s="270"/>
      <c r="AF5" s="269" t="s">
        <v>1056</v>
      </c>
      <c r="AG5" s="270"/>
      <c r="AH5" s="270"/>
      <c r="AI5" s="270"/>
      <c r="AJ5" s="270"/>
      <c r="AK5" s="269" t="s">
        <v>1057</v>
      </c>
      <c r="AL5" s="270"/>
      <c r="AM5" s="270"/>
      <c r="AN5" s="270"/>
      <c r="AO5" s="270"/>
      <c r="AP5" s="269" t="s">
        <v>1058</v>
      </c>
      <c r="AQ5" s="270"/>
      <c r="AR5" s="270"/>
      <c r="AS5" s="270"/>
      <c r="AT5" s="270"/>
      <c r="AU5" s="269" t="s">
        <v>1059</v>
      </c>
      <c r="AV5" s="270"/>
      <c r="AW5" s="270"/>
      <c r="AX5" s="270"/>
      <c r="AY5" s="270"/>
      <c r="AZ5" s="269" t="s">
        <v>1060</v>
      </c>
      <c r="BA5" s="270"/>
      <c r="BB5" s="270"/>
      <c r="BC5" s="270"/>
      <c r="BD5" s="270"/>
      <c r="BE5" s="269" t="s">
        <v>1061</v>
      </c>
      <c r="BF5" s="270"/>
      <c r="BG5" s="270"/>
      <c r="BH5" s="270"/>
      <c r="BI5" s="270"/>
      <c r="BJ5" s="269" t="s">
        <v>1062</v>
      </c>
      <c r="BK5" s="270"/>
      <c r="BL5" s="270"/>
      <c r="BM5" s="270"/>
      <c r="BN5" s="270"/>
      <c r="BO5" s="269" t="s">
        <v>1063</v>
      </c>
      <c r="BP5" s="270"/>
      <c r="BQ5" s="270"/>
      <c r="BR5" s="270"/>
      <c r="BS5" s="270"/>
    </row>
    <row r="6" spans="1:71" ht="76.5">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45" sqref="A45"/>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5">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5">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Olli Kukkonen</cp:lastModifiedBy>
  <cp:lastPrinted>2016-12-22T18:42:50Z</cp:lastPrinted>
  <dcterms:created xsi:type="dcterms:W3CDTF">2010-06-11T13:43:43Z</dcterms:created>
  <dcterms:modified xsi:type="dcterms:W3CDTF">2017-03-21T09:27:52Z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