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756" yWindow="4896" windowWidth="25596" windowHeight="1275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Danish Funds LookupValues" sheetId="24" state="hidden" r:id="rId18"/>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LookupValues!$AA$2:$AA$292</definedName>
    <definedName name="CouponBondIssuersTable">LookupValues!$AA$2:$AB$296</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M7" i="6" l="1"/>
  <c r="I2" i="6" l="1"/>
  <c r="J2" i="6"/>
  <c r="K2" i="6"/>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X7" i="1" l="1"/>
  <c r="K2" i="1" l="1"/>
  <c r="J2" i="1"/>
  <c r="N7" i="20" l="1"/>
  <c r="G2" i="20" l="1"/>
  <c r="H2" i="7" l="1"/>
  <c r="J2" i="7" l="1"/>
  <c r="I2" i="7" l="1"/>
  <c r="H2" i="12"/>
  <c r="G2" i="12"/>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<sst xmlns="http://schemas.openxmlformats.org/spreadsheetml/2006/main" count="3192" uniqueCount="2086">
  <si>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</si>
  <si>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</si>
  <si>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</si>
  <si>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</si>
  <si>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</si>
  <si>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</si>
  <si>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</si>
  <si>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</si>
  <si>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</si>
  <si>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</si>
  <si>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</si>
  <si>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</si>
  <si>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</si>
  <si>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</si>
  <si>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</si>
  <si>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</si>
  <si>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</si>
  <si>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</si>
  <si>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</si>
  <si>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</si>
  <si>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</si>
  <si>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</si>
  <si>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</si>
  <si>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</si>
  <si>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</si>
  <si>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</si>
  <si>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</si>
  <si>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</si>
  <si>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</si>
  <si>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</si>
  <si>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</si>
  <si>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</si>
  <si>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</si>
  <si>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</si>
  <si>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</si>
  <si>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</si>
  <si>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</si>
  <si>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</si>
  <si>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</si>
  <si>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</si>
  <si>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</si>
  <si>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</si>
  <si>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</si>
  <si>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</si>
  <si>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</si>
  <si>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</si>
  <si>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</si>
  <si>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</si>
  <si>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</si>
  <si>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</si>
  <si>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</si>
  <si>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</si>
  <si>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</si>
  <si>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</si>
  <si>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</si>
  <si>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</si>
  <si>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</si>
  <si>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</si>
  <si>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</si>
  <si>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</si>
  <si>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</si>
  <si>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</si>
  <si>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</si>
  <si>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</si>
  <si>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</si>
  <si>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</si>
  <si>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</si>
  <si>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</si>
  <si>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</si>
  <si>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</si>
  <si>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</si>
  <si>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</si>
  <si>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</si>
  <si>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</si>
  <si>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</si>
  <si>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</si>
  <si>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</si>
  <si>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</si>
  <si>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</si>
  <si>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</si>
  <si>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</si>
  <si>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</si>
  <si>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</si>
  <si>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</si>
  <si>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</si>
  <si>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</si>
  <si>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</si>
  <si>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</si>
  <si>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</si>
  <si>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</si>
  <si>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</si>
  <si>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</si>
  <si>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</si>
  <si>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</si>
  <si>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</si>
  <si>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</si>
  <si>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</si>
  <si>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</si>
  <si>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</si>
  <si>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</si>
  <si>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</si>
  <si>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</si>
  <si>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</si>
  <si>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</si>
  <si>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</si>
  <si>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</si>
  <si>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</si>
  <si>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</si>
  <si>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</si>
  <si>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</si>
  <si>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</si>
  <si>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</si>
  <si>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</si>
  <si>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</si>
  <si>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</si>
  <si>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</si>
  <si>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</si>
  <si>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</si>
  <si>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</si>
  <si>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</si>
  <si>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</si>
  <si>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</si>
  <si>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</si>
  <si>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</si>
  <si>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</si>
  <si>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</si>
  <si>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</si>
  <si>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</si>
  <si>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</si>
  <si>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</si>
  <si>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</si>
  <si>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</si>
  <si>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</si>
  <si>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</si>
  <si>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</si>
  <si>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</si>
  <si>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</si>
  <si>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</si>
  <si>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</si>
  <si>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</si>
  <si>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</si>
  <si>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</si>
  <si>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</si>
  <si>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</si>
  <si>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</si>
  <si>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</si>
  <si>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</si>
  <si>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</si>
  <si>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</si>
  <si>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</si>
  <si>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</si>
  <si>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</si>
  <si>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</si>
  <si>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</si>
  <si>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</si>
  <si>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</si>
  <si>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</si>
  <si>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</si>
  <si>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</si>
  <si>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</si>
  <si>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</si>
  <si>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</si>
  <si>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</si>
  <si>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</si>
  <si>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</si>
  <si>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</si>
  <si>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</si>
  <si>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</si>
  <si>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</si>
  <si>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</si>
  <si>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</si>
  <si>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</si>
  <si>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</si>
  <si>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</si>
  <si>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</si>
  <si>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</si>
  <si>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</si>
  <si>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</si>
  <si>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</si>
  <si>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</si>
  <si>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</si>
  <si>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</si>
  <si>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</si>
  <si>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</si>
  <si>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</si>
  <si>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</si>
  <si>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</si>
  <si>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</si>
  <si>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</si>
  <si>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</si>
  <si>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</si>
  <si>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</si>
  <si>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</si>
  <si>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</si>
  <si>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</si>
  <si>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</si>
  <si>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</si>
  <si>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</si>
  <si>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</si>
  <si>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</si>
  <si>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</si>
  <si>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</si>
  <si>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</si>
  <si>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</si>
  <si>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</si>
  <si>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</si>
  <si>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</si>
  <si>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</si>
  <si>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</si>
  <si>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</si>
  <si>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</si>
  <si>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</si>
  <si>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</si>
  <si>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</si>
  <si>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</si>
  <si>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</si>
  <si>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</si>
  <si>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</si>
  <si>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</si>
  <si>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</si>
  <si>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</si>
  <si>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</si>
  <si>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</si>
  <si>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</si>
  <si>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</si>
  <si>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</si>
  <si>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</si>
  <si>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</si>
  <si>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</si>
  <si>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</si>
  <si>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</si>
  <si>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</si>
  <si>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</si>
  <si>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</si>
  <si>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</si>
  <si>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</si>
  <si>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</si>
  <si>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</si>
  <si>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</si>
  <si>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</si>
  <si>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</si>
  <si>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</si>
  <si>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</si>
  <si>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</si>
  <si>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</si>
  <si>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</si>
  <si>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</si>
  <si>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</si>
  <si>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</si>
  <si>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</si>
  <si>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</si>
  <si>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</si>
  <si>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</si>
  <si>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</si>
  <si>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</si>
  <si>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</si>
  <si>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</si>
  <si>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</si>
  <si>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</si>
  <si>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</si>
  <si>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</si>
  <si>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</si>
  <si>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</si>
  <si>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</si>
  <si>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</si>
  <si>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</si>
  <si>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</si>
  <si>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</si>
  <si>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</si>
  <si>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</si>
  <si>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</si>
  <si>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</si>
  <si>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</si>
  <si>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</si>
  <si>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</si>
  <si>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</si>
  <si>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</si>
  <si>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</si>
  <si>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</si>
  <si>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</si>
  <si>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</si>
  <si>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</si>
  <si>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</si>
  <si>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</si>
  <si>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</si>
  <si>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</si>
  <si>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</si>
  <si>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</si>
  <si>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</si>
  <si>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</si>
  <si>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</si>
  <si>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</si>
  <si>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</si>
  <si>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</si>
  <si>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</si>
  <si>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</si>
  <si>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</si>
  <si>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</si>
  <si>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</si>
  <si>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</si>
  <si>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</si>
  <si>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</si>
  <si>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</si>
  <si>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</si>
  <si>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</si>
  <si>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</si>
  <si>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</si>
  <si>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</si>
  <si>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</si>
  <si>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</si>
  <si>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</si>
  <si>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</si>
  <si>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</si>
  <si>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</si>
  <si>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</si>
  <si>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</si>
  <si>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</si>
  <si>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</si>
  <si>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</si>
  <si>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</si>
  <si>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</si>
  <si>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</si>
  <si>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</si>
  <si>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</si>
  <si>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</si>
  <si>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</si>
  <si>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</si>
  <si>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</si>
  <si>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</si>
  <si>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</si>
  <si>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</si>
  <si>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</si>
  <si>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</si>
  <si>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</si>
  <si>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</si>
  <si>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</si>
  <si>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</si>
  <si>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</si>
  <si>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</si>
  <si>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</si>
  <si>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</si>
  <si>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</si>
  <si>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</si>
  <si>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</si>
  <si>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</si>
  <si>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</si>
  <si>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</si>
  <si>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</si>
  <si>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</si>
  <si>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</si>
  <si>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</si>
  <si>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</si>
  <si>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</si>
  <si>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</si>
  <si>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</si>
  <si>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</si>
  <si>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</si>
  <si>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</si>
  <si>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</si>
  <si>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</si>
  <si>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</si>
  <si>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</si>
  <si>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</si>
  <si>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</si>
  <si>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</si>
  <si>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</si>
  <si>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</si>
  <si>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</si>
  <si>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</si>
  <si>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</si>
  <si>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</si>
  <si>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</si>
  <si>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</si>
  <si>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</si>
  <si>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</si>
  <si>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</si>
  <si>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</si>
  <si>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</si>
  <si>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</si>
  <si>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</si>
  <si>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</si>
  <si>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</si>
  <si>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</si>
  <si>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</si>
  <si>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</si>
  <si>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</si>
  <si>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</si>
  <si>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</si>
  <si>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</si>
  <si>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</si>
  <si>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</si>
  <si>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</si>
  <si>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</si>
  <si>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</si>
  <si>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</si>
  <si>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</si>
  <si>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</si>
  <si>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</si>
  <si>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</si>
  <si>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</si>
  <si>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</si>
  <si>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</si>
  <si>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</si>
  <si>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</si>
  <si>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</si>
  <si>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</si>
  <si>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</si>
  <si>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</si>
  <si>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</si>
  <si>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</si>
  <si>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</si>
  <si>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</si>
  <si>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</si>
  <si>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</si>
  <si>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</si>
  <si>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</si>
  <si>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</si>
  <si>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</si>
  <si>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</si>
  <si>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</si>
  <si>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</si>
  <si>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</si>
  <si>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</si>
  <si>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</si>
  <si>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</si>
  <si>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</si>
  <si>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</si>
  <si>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</si>
  <si>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</si>
  <si>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</si>
  <si>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</si>
  <si>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</si>
  <si>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</si>
  <si>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</si>
  <si>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</si>
  <si>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</si>
  <si>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</si>
  <si>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</si>
  <si>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</si>
  <si>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</si>
  <si>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</si>
  <si>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</si>
  <si>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</si>
  <si>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</si>
  <si>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</si>
  <si>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</si>
  <si>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</si>
  <si>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</si>
  <si>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</si>
  <si>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</si>
  <si>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</si>
  <si>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</si>
  <si>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</si>
  <si>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</si>
  <si>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</si>
  <si>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</si>
  <si>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</si>
  <si>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</si>
  <si>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</si>
  <si>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</si>
  <si>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</si>
  <si>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</si>
  <si>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</si>
  <si>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</si>
  <si>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</si>
  <si>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</si>
  <si>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</si>
  <si>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</si>
  <si>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</si>
  <si>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</si>
  <si>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</si>
  <si>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</si>
  <si>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</si>
  <si>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</si>
  <si>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</si>
  <si>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</si>
  <si>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</si>
  <si>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</si>
  <si>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</si>
  <si>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</si>
  <si>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</si>
  <si>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</si>
  <si>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</si>
  <si>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</si>
  <si>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</si>
  <si>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</si>
  <si>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</si>
  <si>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</si>
  <si>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</si>
  <si>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</si>
  <si>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</si>
  <si>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</si>
  <si>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</si>
  <si>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</si>
  <si>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</si>
  <si>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</si>
  <si>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</si>
  <si>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</si>
  <si>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</si>
  <si>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</si>
  <si>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</si>
  <si>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</si>
  <si>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</si>
  <si>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</si>
  <si>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</si>
  <si>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</si>
  <si>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</si>
  <si>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</si>
  <si>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</si>
  <si>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</si>
  <si>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</si>
  <si>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</si>
  <si>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</si>
  <si>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</si>
  <si>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</si>
  <si>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</si>
  <si>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</si>
  <si>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</si>
  <si>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</si>
  <si>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</si>
  <si>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</si>
  <si>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</si>
  <si>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</si>
  <si>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</si>
  <si>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</si>
  <si>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</si>
  <si>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</si>
  <si>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</si>
  <si>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</si>
  <si>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</si>
  <si>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</si>
  <si>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</si>
  <si>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</si>
  <si>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</si>
  <si>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</si>
  <si>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</si>
  <si>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</si>
  <si>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</si>
  <si>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</si>
  <si>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</si>
  <si>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</si>
  <si>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</si>
  <si>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</si>
  <si>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</si>
  <si>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</si>
  <si>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</si>
  <si>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</si>
  <si>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</si>
  <si>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</si>
  <si>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</si>
  <si>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</si>
  <si>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</si>
  <si>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</si>
  <si>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</si>
  <si>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</si>
  <si>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</si>
  <si>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</si>
  <si>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</si>
  <si>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</si>
  <si>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</si>
  <si>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</si>
  <si>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</si>
  <si>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</si>
  <si>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</si>
  <si>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</si>
  <si>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</si>
  <si>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</si>
  <si>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</si>
  <si>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</si>
  <si>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</si>
  <si>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</si>
  <si>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</si>
  <si>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</si>
  <si>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</si>
  <si>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</si>
  <si>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</si>
  <si>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</si>
  <si>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</si>
  <si>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</si>
  <si>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</si>
  <si>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</si>
  <si>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</si>
  <si>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</si>
  <si>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</si>
  <si>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</si>
  <si>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</si>
  <si>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</si>
  <si>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</si>
  <si>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</si>
  <si>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</si>
  <si>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</si>
  <si>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</si>
  <si>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</si>
  <si>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</si>
  <si>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</si>
  <si>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</si>
  <si>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</si>
  <si>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</si>
  <si>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</si>
  <si>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</si>
  <si>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</si>
  <si>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</si>
  <si>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</si>
  <si>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</si>
  <si>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</si>
  <si>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</si>
  <si>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</si>
  <si>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</si>
  <si>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</si>
  <si>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</si>
  <si>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</si>
  <si>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</si>
  <si>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</si>
  <si>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</si>
  <si>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</si>
  <si>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</si>
  <si>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</si>
  <si>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</si>
  <si>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</si>
  <si>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</si>
  <si>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</si>
  <si>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</si>
  <si>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</si>
  <si>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</si>
  <si>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</si>
  <si>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</si>
  <si>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</si>
  <si>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</si>
  <si>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</si>
  <si>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</si>
  <si>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</si>
  <si>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</si>
  <si>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</si>
  <si>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</si>
  <si>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</si>
  <si>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</si>
  <si>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</si>
  <si>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</si>
  <si>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</si>
  <si>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</si>
  <si>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</si>
  <si>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</si>
  <si>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</si>
  <si>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</si>
  <si>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</si>
  <si>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</si>
  <si>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</si>
  <si>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</si>
  <si>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</si>
  <si>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</si>
  <si>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</si>
  <si>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</si>
  <si>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</si>
  <si>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</si>
  <si>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</si>
  <si>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</si>
  <si>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</si>
  <si>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</si>
  <si>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</si>
  <si>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</si>
  <si>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</si>
  <si>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</si>
  <si>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</si>
  <si>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</si>
  <si>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</si>
  <si>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</si>
  <si>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</si>
  <si>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</si>
  <si>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</si>
  <si>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</si>
  <si>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</si>
  <si>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</si>
  <si>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</si>
  <si>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</si>
  <si>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</si>
  <si>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</si>
  <si>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</si>
  <si>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</si>
  <si>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</si>
  <si>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</si>
  <si>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</si>
  <si>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</si>
  <si>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</si>
  <si>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</si>
  <si>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</si>
  <si>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</si>
  <si>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</si>
  <si>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</si>
  <si>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</si>
  <si>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</si>
  <si>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</si>
  <si>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</si>
  <si>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</si>
  <si>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</si>
  <si>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</si>
  <si>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</si>
  <si>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</si>
  <si>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</si>
  <si>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</si>
  <si>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</si>
  <si>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</si>
  <si>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</si>
  <si>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</si>
  <si>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</si>
  <si>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</si>
  <si>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</si>
  <si>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</si>
  <si>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</si>
  <si>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</si>
  <si>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</si>
  <si>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</si>
  <si>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</si>
  <si>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</si>
  <si>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</si>
  <si>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</si>
  <si>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</si>
  <si>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</si>
  <si>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</si>
  <si>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</si>
  <si>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</si>
  <si>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</si>
  <si>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</si>
  <si>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</si>
  <si>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</si>
  <si>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</si>
  <si>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</si>
  <si>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</si>
  <si>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</si>
  <si>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</si>
  <si>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</si>
  <si>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</si>
  <si>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</si>
  <si>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</si>
  <si>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</si>
  <si>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</si>
  <si>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</si>
  <si>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</si>
  <si>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</si>
  <si>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</si>
  <si>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</si>
  <si>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</si>
  <si>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</si>
  <si>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</si>
  <si>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</si>
  <si>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</si>
  <si>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</si>
  <si>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</si>
  <si>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</si>
  <si>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</si>
  <si>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</si>
  <si>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</si>
  <si>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</si>
  <si>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</si>
  <si>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</si>
  <si>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</si>
  <si>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</si>
  <si>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</si>
  <si>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</si>
  <si>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</si>
  <si>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</si>
  <si>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</si>
  <si>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</si>
  <si>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</si>
  <si>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</si>
  <si>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</si>
  <si>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</si>
  <si>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</si>
  <si>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</si>
  <si>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</si>
  <si>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</si>
  <si>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</si>
  <si>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</si>
  <si>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</si>
  <si>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</si>
  <si>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</si>
  <si>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</si>
  <si>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</si>
  <si>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</si>
  <si>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</si>
  <si>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</si>
  <si>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</si>
  <si>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</si>
  <si>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</si>
  <si>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</si>
  <si>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</si>
  <si>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</si>
  <si>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</si>
  <si>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</si>
  <si>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</si>
  <si>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</si>
  <si>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</si>
  <si>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</si>
  <si>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</si>
  <si>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</si>
  <si>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</si>
  <si>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</si>
  <si>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</si>
  <si>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</si>
  <si>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</si>
  <si>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</si>
  <si>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</si>
  <si>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</si>
  <si>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</si>
  <si>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</si>
  <si>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</si>
  <si>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</si>
  <si>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</si>
  <si>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</si>
  <si>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</si>
  <si>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</si>
  <si>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</si>
  <si>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</si>
  <si>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</si>
  <si>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</si>
  <si>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</si>
  <si>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</si>
  <si>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</si>
  <si>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</si>
  <si>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</si>
  <si>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</si>
  <si>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</si>
  <si>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</si>
  <si>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</si>
  <si>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</si>
  <si>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</si>
  <si>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</si>
  <si>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</si>
  <si>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</si>
  <si>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</si>
  <si>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</si>
  <si>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</si>
  <si>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</si>
  <si>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</si>
  <si>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</si>
  <si>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</si>
  <si>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</si>
  <si>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</si>
  <si>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</si>
  <si>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</si>
  <si>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</si>
  <si>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</si>
  <si>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</si>
  <si>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</si>
  <si>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</si>
  <si>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</si>
  <si>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</si>
  <si>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</si>
  <si>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</si>
  <si>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</si>
  <si>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</si>
  <si>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</si>
  <si>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</si>
  <si>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</si>
  <si>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</si>
  <si>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</si>
  <si>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</si>
  <si>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</si>
  <si>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</si>
  <si>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</si>
  <si>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</si>
  <si>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</si>
  <si>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</si>
  <si>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</si>
  <si>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</si>
  <si>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</si>
  <si>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</si>
  <si>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</si>
  <si>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</si>
  <si>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</si>
  <si>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</si>
  <si>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</si>
  <si>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</si>
  <si>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</si>
  <si>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</si>
  <si>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</si>
  <si>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</si>
  <si>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</si>
  <si>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</si>
  <si>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</si>
  <si>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</si>
  <si>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</si>
  <si>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</si>
  <si>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</si>
  <si>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</si>
  <si>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</si>
  <si>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</si>
  <si>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</si>
  <si>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</si>
  <si>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</si>
  <si>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</si>
  <si>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</si>
  <si>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</si>
  <si>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</si>
  <si>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</si>
  <si>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</si>
  <si>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</si>
  <si>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</si>
  <si>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</si>
  <si>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</si>
  <si>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</si>
  <si>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</si>
  <si>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</si>
  <si>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</si>
  <si>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</si>
  <si>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</si>
  <si>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</si>
  <si>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</si>
  <si>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</si>
  <si>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</si>
  <si>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</si>
  <si>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</si>
  <si>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</si>
  <si>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</si>
  <si>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</si>
  <si>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</si>
  <si>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</si>
  <si>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</si>
  <si>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</si>
  <si>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</si>
  <si>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</si>
  <si>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</si>
  <si>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</si>
  <si>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</si>
  <si>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</si>
  <si>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</si>
  <si>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</si>
  <si>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</si>
  <si>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</si>
  <si>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</si>
  <si>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</si>
  <si>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</si>
  <si>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</si>
  <si>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</si>
  <si>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</si>
  <si>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</si>
  <si>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</si>
  <si>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</si>
  <si>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</si>
  <si>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</si>
  <si>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</si>
  <si>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</si>
  <si>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</si>
  <si>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</si>
  <si>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</si>
  <si>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</si>
  <si>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</si>
  <si>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</si>
  <si>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</si>
  <si>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</si>
  <si>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</si>
  <si>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</si>
  <si>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</si>
  <si>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</si>
  <si>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</si>
  <si>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</si>
  <si>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</si>
  <si>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</si>
  <si>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</si>
  <si>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</si>
  <si>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</si>
  <si>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</si>
  <si>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</si>
  <si>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</si>
  <si>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</si>
  <si>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</si>
  <si>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</si>
  <si>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</si>
  <si>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</si>
  <si>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</si>
  <si>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</si>
  <si>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</si>
  <si>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</si>
  <si>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</si>
  <si>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</si>
  <si>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</si>
  <si>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</si>
  <si>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</si>
  <si>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</si>
  <si>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</si>
  <si>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</si>
  <si>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</si>
  <si>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</si>
  <si>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</si>
  <si>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</si>
  <si>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</si>
  <si>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</si>
  <si>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</si>
  <si>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</si>
  <si>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</si>
  <si>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</si>
  <si>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</si>
  <si>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</si>
  <si>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</si>
  <si>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</si>
  <si>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</si>
  <si>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</si>
  <si>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</si>
  <si>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</si>
  <si>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</si>
  <si>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</si>
  <si>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</si>
  <si>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</si>
  <si>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</si>
  <si>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</si>
  <si>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</si>
  <si>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</si>
  <si>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</si>
  <si>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</si>
  <si>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</si>
  <si>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</si>
  <si>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</si>
  <si>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</si>
  <si>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</si>
  <si>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</si>
  <si>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</si>
  <si>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</si>
  <si>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</si>
  <si>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</si>
  <si>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</si>
  <si>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</si>
  <si>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</si>
  <si>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</si>
  <si>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</si>
  <si>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</si>
  <si>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</si>
  <si>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</si>
  <si>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</si>
  <si>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</si>
  <si>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</si>
  <si>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</si>
  <si>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</si>
  <si>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</si>
  <si>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</si>
  <si>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</si>
  <si>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</si>
  <si>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</si>
  <si>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</si>
  <si>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</si>
  <si>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</si>
  <si>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</si>
  <si>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</si>
  <si>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</si>
  <si>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</si>
  <si>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</si>
  <si>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</si>
  <si>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</si>
  <si>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</si>
  <si>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</si>
  <si>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</si>
  <si>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</si>
  <si>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</si>
  <si>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</si>
  <si>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</si>
  <si>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</si>
  <si>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</si>
  <si>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</si>
  <si>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</si>
  <si>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</si>
  <si>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</si>
  <si>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</si>
  <si>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</si>
  <si>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</si>
  <si>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</si>
  <si>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</si>
  <si>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</si>
  <si>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</si>
  <si>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</si>
  <si>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</si>
  <si>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</si>
  <si>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</si>
  <si>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</si>
  <si>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</si>
  <si>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</si>
  <si>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</si>
  <si>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</si>
  <si>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</si>
  <si>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</si>
  <si>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</si>
  <si>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</si>
  <si>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</si>
  <si>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</si>
  <si>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</si>
  <si>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</si>
  <si>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</si>
  <si>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</si>
  <si>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</si>
  <si>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</si>
  <si>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</si>
  <si>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</si>
  <si>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</si>
  <si>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</si>
  <si>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</si>
  <si>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</si>
  <si>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</si>
  <si>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</si>
  <si>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</si>
  <si>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</si>
  <si>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</si>
  <si>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</si>
  <si>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</si>
  <si>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</si>
  <si>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</si>
  <si>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</si>
  <si>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</si>
  <si>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</si>
  <si>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</si>
  <si>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</si>
  <si>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</si>
  <si>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</si>
  <si>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</si>
  <si>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</si>
  <si>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</si>
  <si>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</si>
  <si>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</si>
  <si>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</si>
  <si>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</si>
  <si>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</si>
  <si>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</si>
  <si>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</si>
  <si>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</si>
  <si>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</si>
  <si>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</si>
  <si>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</si>
  <si>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</si>
  <si>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</si>
  <si>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</si>
  <si>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</si>
  <si>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</si>
  <si>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</si>
  <si>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</si>
  <si>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</si>
  <si>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</si>
  <si>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</si>
  <si>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</si>
  <si>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</si>
  <si>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</si>
  <si>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</si>
  <si>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</si>
  <si>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</si>
  <si>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</si>
  <si>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</si>
  <si>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</si>
  <si>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</si>
  <si>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</si>
  <si>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</si>
  <si>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</si>
  <si>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</si>
  <si>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</si>
  <si>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</si>
  <si>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</si>
  <si>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</si>
  <si>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</si>
  <si>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</si>
  <si>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</si>
  <si>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</si>
  <si>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</si>
  <si>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</si>
  <si>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</si>
  <si>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</si>
  <si>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</si>
  <si>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</si>
  <si>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</si>
  <si>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</si>
  <si>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</si>
  <si>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</si>
  <si>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</si>
  <si>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</si>
  <si>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</si>
  <si>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</si>
  <si>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</si>
  <si>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</si>
  <si>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</si>
  <si>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</si>
  <si>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</si>
  <si>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</si>
  <si>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</si>
  <si>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</si>
  <si>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</si>
  <si>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</si>
  <si>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</si>
  <si>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</si>
  <si>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</si>
  <si>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</si>
  <si>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</si>
  <si>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</si>
  <si>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</si>
  <si>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</si>
  <si>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</si>
  <si>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</si>
  <si>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</si>
  <si>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</si>
  <si>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</si>
  <si>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</si>
  <si>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</si>
  <si>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</si>
  <si>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</si>
  <si>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</si>
  <si>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</si>
  <si>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</si>
  <si>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</si>
  <si>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</si>
  <si>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</si>
  <si>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</si>
  <si>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</si>
  <si>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</si>
  <si>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</si>
  <si>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</si>
  <si>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</si>
  <si>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</si>
  <si>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</si>
  <si>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</si>
  <si>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</si>
  <si>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</si>
  <si>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</si>
  <si>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</si>
  <si>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</si>
  <si>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</si>
  <si>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</si>
  <si>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</si>
  <si>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</si>
  <si>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</si>
  <si>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</si>
  <si>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</si>
  <si>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</si>
  <si>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</si>
  <si>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</si>
  <si>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</si>
  <si>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</si>
  <si>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</si>
  <si>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</si>
  <si>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</si>
  <si>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</si>
  <si>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</si>
  <si>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</si>
  <si>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</si>
  <si>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</si>
  <si>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</si>
  <si>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</si>
  <si>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</si>
  <si>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</si>
  <si>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</si>
  <si>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</si>
  <si>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</si>
  <si>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</si>
  <si>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</si>
  <si>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</si>
  <si>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</si>
  <si>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</si>
  <si>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</si>
  <si>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</si>
  <si>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</si>
  <si>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</si>
  <si>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</si>
  <si>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</si>
  <si>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</si>
  <si>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</si>
  <si>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</si>
  <si>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</si>
  <si>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</si>
  <si>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</si>
  <si>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</si>
  <si>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</si>
  <si>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</si>
  <si>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</si>
  <si>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</si>
  <si>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</si>
  <si>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</si>
  <si>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</si>
  <si>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</si>
  <si>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</si>
  <si>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</si>
  <si>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</si>
  <si>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</si>
  <si>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</si>
  <si>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</si>
  <si>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</si>
  <si>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</si>
  <si>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</si>
  <si>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</si>
  <si>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</si>
  <si>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</si>
  <si>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</si>
  <si>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</si>
  <si>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</si>
  <si>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</si>
  <si>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</si>
  <si>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</si>
  <si>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</si>
  <si>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</si>
  <si>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</si>
  <si>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</si>
  <si>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</si>
  <si>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</si>
  <si>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</si>
  <si>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</si>
  <si>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</si>
  <si>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</si>
  <si>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</si>
  <si>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</si>
  <si>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</si>
  <si>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</si>
  <si>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</si>
  <si>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</si>
  <si>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</si>
  <si>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</si>
  <si>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</si>
  <si>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</si>
  <si>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</si>
  <si>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</si>
  <si>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</si>
  <si>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</si>
  <si>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</si>
  <si>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</si>
  <si>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</si>
  <si>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</si>
  <si>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</si>
  <si>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</si>
  <si>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</si>
  <si>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</si>
  <si>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</si>
  <si>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</si>
  <si>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</si>
  <si>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</si>
  <si>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</si>
  <si>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</si>
  <si>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</si>
  <si>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</si>
  <si>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</si>
  <si>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</si>
  <si>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</si>
  <si>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</si>
  <si>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</si>
  <si>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</si>
  <si>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</si>
  <si>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</si>
  <si>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</si>
  <si>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</si>
  <si>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</si>
  <si>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</si>
  <si>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</si>
  <si>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</si>
  <si>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</si>
  <si>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</si>
  <si>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</si>
  <si>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</si>
  <si>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</si>
  <si>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</si>
  <si>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</si>
  <si>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</si>
  <si>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</si>
  <si>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</si>
  <si>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</si>
  <si>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</si>
  <si>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</si>
  <si>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</si>
  <si>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</si>
  <si>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</si>
  <si>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</si>
  <si>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</si>
  <si>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</si>
  <si>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</si>
  <si>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</si>
  <si>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</si>
  <si>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</si>
  <si>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</si>
  <si>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</si>
  <si>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</si>
  <si>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</si>
  <si>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</si>
  <si>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</si>
  <si>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</si>
  <si>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</si>
  <si>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</si>
  <si>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</si>
  <si>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</si>
  <si>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</si>
  <si>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</si>
  <si>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</si>
  <si>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</si>
  <si>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</si>
  <si>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</si>
  <si>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</si>
  <si>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</si>
  <si>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</si>
  <si>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</si>
  <si>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</si>
  <si>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</si>
  <si>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</si>
  <si>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</si>
  <si>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</si>
  <si>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</si>
  <si>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</si>
  <si>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</si>
  <si>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</si>
  <si>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</si>
  <si>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</si>
  <si>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</si>
  <si>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</si>
  <si>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</si>
  <si>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</si>
  <si>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</si>
  <si>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</si>
  <si>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</si>
  <si>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</si>
  <si>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</si>
  <si>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</si>
  <si>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</si>
  <si>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</si>
  <si>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</si>
  <si>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</si>
  <si>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</si>
  <si>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</si>
  <si>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</si>
  <si>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</si>
  <si>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</si>
  <si>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</si>
  <si>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</si>
  <si>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</si>
  <si>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</si>
  <si>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</si>
  <si>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</si>
  <si>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</si>
  <si>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</si>
  <si>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</si>
  <si>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</si>
  <si>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</si>
  <si>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</si>
  <si>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</si>
  <si>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</si>
  <si>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</si>
  <si>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</si>
  <si>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</si>
  <si>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</si>
  <si>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</si>
  <si>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</si>
  <si>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</si>
  <si>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</si>
  <si>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</si>
  <si>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</si>
  <si>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</si>
  <si>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</si>
  <si>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</si>
  <si>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</si>
  <si>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</si>
  <si>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</si>
  <si>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</si>
  <si>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</si>
  <si>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</si>
  <si>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</si>
  <si>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</si>
  <si>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</si>
  <si>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</si>
  <si>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</si>
  <si>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</si>
  <si>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</si>
  <si>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</si>
  <si>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</si>
  <si>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</si>
  <si>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</si>
  <si>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</si>
  <si>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</si>
  <si>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</si>
  <si>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</si>
  <si>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</si>
  <si>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</si>
  <si>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</si>
  <si>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</si>
  <si>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</si>
  <si>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</si>
  <si>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</si>
  <si>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</si>
  <si>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</si>
  <si>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</si>
  <si>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</si>
  <si>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</si>
  <si>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</si>
  <si>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</si>
  <si>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</si>
  <si>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</si>
  <si>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</si>
  <si>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</si>
  <si>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</si>
  <si>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</si>
  <si>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</si>
  <si>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</si>
  <si>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</si>
  <si>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</si>
  <si>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</si>
  <si>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</si>
  <si>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</si>
  <si>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</si>
  <si>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</si>
  <si>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</si>
  <si>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</si>
  <si>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</si>
  <si>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</si>
  <si>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</si>
  <si>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</si>
  <si>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</si>
  <si>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</si>
  <si>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</si>
  <si>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</si>
  <si>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</si>
  <si>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</si>
  <si>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</si>
  <si>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</si>
  <si>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</si>
  <si>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</si>
  <si>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</si>
  <si>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</si>
  <si>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</si>
  <si>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</si>
  <si>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</si>
  <si>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</si>
  <si>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</si>
  <si>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</si>
  <si>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</si>
  <si>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</si>
  <si>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</si>
  <si>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</si>
  <si>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</si>
  <si>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</si>
  <si>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</si>
  <si>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</si>
  <si>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</si>
  <si>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</si>
  <si>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</si>
  <si>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</si>
  <si>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</si>
  <si>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</si>
  <si>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</si>
  <si>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</si>
  <si>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</si>
  <si>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</si>
  <si>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</si>
  <si>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</si>
  <si>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</si>
  <si>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</si>
  <si>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</si>
  <si>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</si>
  <si>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</si>
  <si>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</si>
  <si>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</si>
  <si>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</si>
  <si>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</si>
  <si>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</si>
  <si>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</si>
  <si>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</si>
  <si>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</si>
  <si>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</si>
  <si>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</si>
  <si>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</si>
  <si>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</si>
  <si>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</si>
  <si>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</si>
  <si>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</si>
  <si>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</si>
  <si>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</si>
  <si>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</si>
  <si>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</si>
  <si>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</si>
  <si>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</si>
  <si>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</si>
  <si>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</si>
  <si>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</si>
  <si>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</si>
  <si>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</si>
  <si>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</si>
  <si>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</si>
  <si>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</si>
  <si>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</si>
  <si>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</si>
  <si>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</si>
  <si>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</si>
  <si>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</si>
  <si>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</si>
  <si>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</si>
  <si>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</si>
  <si>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</si>
  <si>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</si>
  <si>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</si>
  <si>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</si>
  <si>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</si>
  <si>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</si>
  <si>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</si>
  <si>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</si>
  <si>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</si>
  <si>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</si>
  <si>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</si>
  <si>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</si>
  <si>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</si>
  <si>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</si>
  <si>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</si>
  <si>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</si>
  <si>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</si>
  <si>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</si>
  <si>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</si>
  <si>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</si>
  <si>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</si>
  <si>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</si>
  <si>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</si>
  <si>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</si>
  <si>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</si>
  <si>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</si>
  <si>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</si>
  <si>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</si>
  <si>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</si>
  <si>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</si>
  <si>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</si>
  <si>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</si>
  <si>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</si>
  <si>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</si>
  <si>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</si>
  <si>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</si>
  <si>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</si>
  <si>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</si>
  <si>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</si>
  <si>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</si>
  <si>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</si>
  <si>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</si>
  <si>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</si>
  <si>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</si>
  <si>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</si>
  <si>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</si>
  <si>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</si>
  <si>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</si>
  <si>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</si>
  <si>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</si>
  <si>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</si>
  <si>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</si>
  <si>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</si>
  <si>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</si>
  <si>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</si>
  <si>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</si>
  <si>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</si>
  <si>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</si>
  <si>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</si>
  <si>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</si>
  <si>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</si>
  <si>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</si>
  <si>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</si>
  <si>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</si>
  <si>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</si>
  <si>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</si>
  <si>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</si>
  <si>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</si>
  <si>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</si>
  <si>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</si>
  <si>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</si>
  <si>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</si>
  <si>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</si>
  <si>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</si>
  <si>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</si>
  <si>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</si>
  <si>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</si>
  <si>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</si>
  <si>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</si>
  <si>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</si>
  <si>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</si>
  <si>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</si>
  <si>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</si>
  <si>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</si>
  <si>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</si>
  <si>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</si>
  <si>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</si>
  <si>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</si>
  <si>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</si>
  <si>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</si>
  <si>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</si>
  <si>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</si>
  <si>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</si>
  <si>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</si>
  <si>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</si>
  <si>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</si>
  <si>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</si>
  <si>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</si>
  <si>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</si>
  <si>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</si>
  <si>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</si>
  <si>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</si>
  <si>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</si>
  <si>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</si>
  <si>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</si>
  <si>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</si>
  <si>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</si>
  <si>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</si>
  <si>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</si>
  <si>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</si>
  <si>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</si>
  <si>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</si>
  <si>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</si>
  <si>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</si>
  <si>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</si>
  <si>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</si>
  <si>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</si>
  <si>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</si>
  <si>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</si>
  <si>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</si>
  <si>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</si>
  <si>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</si>
  <si>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</si>
  <si>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</si>
  <si>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</si>
  <si>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</si>
  <si>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</si>
  <si>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</si>
  <si>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</si>
  <si>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</si>
  <si>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</si>
  <si>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</si>
  <si>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</si>
  <si>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</si>
  <si>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</si>
  <si>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</si>
  <si>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</si>
  <si>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</si>
  <si>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</si>
  <si>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</si>
  <si>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</si>
  <si>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</si>
  <si>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</si>
  <si>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</si>
  <si>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</si>
  <si>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</si>
  <si>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</si>
  <si>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</si>
  <si>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</si>
  <si>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</si>
  <si>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</si>
  <si>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</si>
  <si>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</si>
  <si>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</si>
  <si>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</si>
  <si>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</si>
  <si>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</si>
  <si>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</si>
  <si>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</si>
  <si>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</si>
  <si>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</si>
  <si>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</si>
  <si>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</si>
  <si>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</si>
  <si>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</si>
  <si>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</si>
  <si>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</si>
  <si>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</si>
  <si>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</si>
  <si>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</si>
  <si>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</si>
  <si>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</si>
  <si>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</si>
  <si>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</si>
  <si>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</si>
  <si>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</si>
  <si>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</si>
  <si>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</si>
  <si>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</si>
  <si>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</si>
  <si>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</si>
  <si>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</si>
  <si>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</si>
  <si>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</si>
  <si>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</si>
  <si>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</si>
  <si>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</si>
  <si>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</si>
  <si>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</si>
  <si>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</si>
  <si>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</si>
  <si>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</si>
  <si>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</si>
  <si>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</si>
  <si>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</si>
  <si>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</si>
  <si>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</si>
  <si>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</si>
  <si>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</si>
  <si>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</si>
  <si>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</si>
  <si>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</si>
  <si>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</si>
  <si>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</si>
  <si>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</si>
  <si>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</si>
  <si>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</si>
  <si>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</si>
  <si>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</si>
  <si>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</si>
  <si>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</si>
  <si>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</si>
  <si>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</si>
  <si>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</si>
  <si>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</si>
  <si>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</si>
  <si>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</si>
  <si>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</si>
  <si>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</si>
  <si>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</si>
  <si>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</si>
  <si>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</si>
  <si>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</si>
  <si>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</si>
  <si>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</si>
  <si>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</si>
  <si>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</si>
  <si>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</si>
  <si>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</si>
  <si>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</si>
  <si>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</si>
  <si>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</si>
  <si>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</si>
  <si>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</si>
  <si>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</si>
  <si>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</si>
  <si>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</si>
  <si>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</si>
  <si>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</si>
  <si>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</si>
  <si>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</si>
  <si>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</si>
  <si>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</si>
  <si>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</si>
  <si>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</si>
  <si>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</si>
  <si>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</si>
  <si>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</si>
  <si>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</si>
  <si>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</si>
  <si>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</si>
  <si>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</si>
  <si>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</si>
  <si>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</si>
  <si>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</si>
  <si>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</si>
  <si>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</si>
  <si>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</si>
  <si>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</si>
  <si>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</si>
  <si>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</si>
  <si>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</si>
  <si>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</si>
  <si>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</si>
  <si>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</si>
  <si>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</si>
  <si>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</si>
  <si>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</si>
  <si>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</si>
  <si>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</si>
  <si>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</si>
  <si>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</si>
  <si>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</si>
  <si>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</si>
  <si>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</si>
  <si>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</si>
  <si>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</si>
  <si>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</si>
  <si>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</si>
  <si>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</si>
  <si>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</si>
  <si>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</si>
  <si>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</si>
  <si>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</si>
  <si>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</si>
  <si>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</si>
  <si>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</si>
  <si>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</si>
  <si>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</si>
  <si>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</si>
  <si>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</si>
  <si>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</si>
  <si>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</si>
  <si>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</si>
  <si>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</si>
  <si>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</si>
  <si>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</si>
  <si>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</si>
  <si>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</si>
  <si>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</si>
  <si>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</si>
  <si>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</si>
  <si>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</si>
  <si>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</si>
  <si>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</si>
  <si>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</si>
  <si>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</si>
  <si>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</si>
  <si>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</si>
  <si>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</si>
  <si>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</si>
  <si>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</si>
  <si>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</si>
  <si>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</si>
  <si>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</si>
  <si>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</si>
  <si>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</si>
  <si>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</si>
  <si>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</si>
  <si>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</si>
  <si>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</si>
  <si>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</si>
  <si>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</si>
  <si>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</si>
  <si>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</si>
  <si>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</si>
  <si>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</si>
  <si>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</si>
  <si>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</si>
  <si>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</si>
  <si>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</si>
  <si>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</si>
  <si>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</si>
  <si>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</si>
  <si>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</si>
  <si>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</si>
  <si>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</si>
  <si>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</si>
  <si>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</si>
  <si>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</si>
  <si>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</si>
  <si>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</si>
  <si>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</si>
  <si>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</si>
  <si>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</si>
  <si>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</si>
  <si>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</si>
  <si>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</si>
  <si>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</si>
  <si>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</si>
  <si>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</si>
  <si>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</si>
  <si>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</si>
  <si>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</si>
  <si>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</si>
  <si>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</si>
  <si>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</si>
  <si>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</si>
  <si>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</si>
  <si>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</si>
  <si>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</si>
  <si>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</si>
  <si>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</si>
  <si>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</si>
  <si>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</si>
  <si>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</si>
  <si>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</si>
  <si>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</si>
  <si>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</si>
  <si>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</si>
  <si>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</si>
  <si>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</si>
  <si>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</si>
  <si>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</si>
  <si>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</si>
  <si>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</si>
  <si>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</si>
  <si>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</si>
  <si>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</si>
  <si>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</si>
  <si>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</si>
  <si>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</si>
  <si>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</si>
  <si>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</si>
  <si>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</si>
  <si>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</si>
  <si>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</si>
  <si>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</si>
  <si>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</si>
  <si>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</si>
  <si>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</si>
  <si>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</si>
  <si>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</si>
  <si>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</si>
  <si>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</si>
  <si>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</si>
  <si>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</si>
  <si>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</si>
  <si>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</si>
  <si>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</si>
  <si>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</si>
  <si>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</si>
  <si>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</si>
  <si>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</si>
  <si>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</si>
  <si>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</si>
  <si>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</si>
  <si>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</si>
  <si>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</si>
  <si>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</si>
  <si>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</si>
  <si>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</si>
  <si>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</si>
  <si>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</si>
  <si>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</si>
  <si>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</si>
  <si>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</si>
  <si>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</si>
  <si>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</si>
  <si>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</si>
  <si>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</si>
  <si>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</si>
  <si>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</si>
  <si>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</si>
  <si>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</si>
  <si>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</si>
  <si>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</si>
  <si>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</si>
  <si>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</si>
  <si>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</si>
  <si>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</si>
  <si>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</si>
  <si>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</si>
  <si>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</si>
  <si>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</si>
  <si>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</si>
  <si>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</si>
  <si>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</si>
  <si>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</si>
  <si>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</si>
  <si>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</si>
  <si>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</si>
  <si>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</si>
  <si>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</si>
  <si>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</si>
  <si>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</si>
  <si>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</si>
  <si>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</si>
  <si>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</si>
  <si>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</si>
  <si>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</si>
  <si>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</si>
  <si>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</si>
  <si>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</si>
  <si>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</si>
  <si>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</si>
  <si>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</si>
  <si>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</si>
  <si>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</si>
  <si>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</si>
  <si>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</si>
  <si>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</si>
  <si>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</si>
  <si>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</si>
  <si>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</si>
  <si>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</si>
  <si>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</si>
  <si>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</si>
  <si>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</si>
  <si>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</si>
  <si>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</si>
  <si>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</si>
  <si>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</si>
  <si>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</si>
  <si>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</si>
  <si>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</si>
  <si>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</si>
  <si>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</si>
  <si>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</si>
  <si>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</si>
  <si>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</si>
  <si>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</si>
  <si>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</si>
  <si>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</si>
  <si>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</si>
  <si>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</si>
  <si>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</si>
  <si>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</si>
  <si>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</si>
  <si>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</si>
  <si>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</si>
  <si>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</si>
  <si>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</si>
  <si>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</si>
  <si>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</si>
  <si>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</si>
  <si>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</si>
  <si>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</si>
  <si>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</si>
  <si>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</si>
  <si>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NDA NM B573</t>
  </si>
  <si>
    <t>Aktiebevis Nordiska Bolag Kupong</t>
  </si>
  <si>
    <t>B573</t>
  </si>
  <si>
    <t>SE0009554215</t>
  </si>
  <si>
    <t>Telenor ASA</t>
  </si>
  <si>
    <t>25</t>
  </si>
  <si>
    <t>Tele2</t>
  </si>
  <si>
    <t>NDA_NM_B573</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</si>
</sst>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k_r_-;\-* #,##0.00\ _k_r_-;_-* &quot;-&quot;??\ _k_r_-;_-@_-"/>
    <numFmt numFmtId="164" formatCode="_-* #,##0.00_-;\-* #,##0.00_-;_-* &quot;-&quot;??_-;_-@_-"/>
    <numFmt numFmtId="165" formatCode="[$-1083B]yyyy\-mm\-dd;@"/>
    <numFmt numFmtId="166" formatCode="0.000;[Red]0.000"/>
    <numFmt numFmtId="167" formatCode="0.000"/>
    <numFmt numFmtId="168" formatCode="[$-409]mmmm\ d\,\ yyyy;@"/>
    <numFmt numFmtId="169" formatCode="[$-F800]dddd\,\ mmmm\ dd\,\ yyyy"/>
    <numFmt numFmtId="170" formatCode="yyyy\-mm\-dd;@"/>
    <numFmt numFmtId="171" formatCode="_(* #,##0.00_);_(* \(#,##0.00\);_(* &quot;-&quot;??_);_(@_)"/>
    <numFmt numFmtId="172" formatCode="_-* #,##0.00\ &quot;€&quot;_-;\-* #,##0.00\ &quot;€&quot;_-;_-* &quot;-&quot;??\ &quot;€&quot;_-;_-@_-"/>
    <numFmt numFmtId="173" formatCode="0.0000"/>
    <numFmt numFmtId="174" formatCode="_-* #,##0.00\ _€_-;\-* #,##0.00\ _€_-;_-* &quot;-&quot;??\ _€_-;_-@_-"/>
    <numFmt numFmtId="175" formatCode="_-* #,##0_-;\-* #,##0_-;_-* &quot;-&quot;??_-;_-@_-"/>
    <numFmt numFmtId="176" formatCode="0;[Red]0"/>
  </numFmts>
  <fonts count="8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
      <u/>
      <sz val="7.5"/>
      <color indexed="12"/>
      <name val="Arial"/>
      <family val="2"/>
    </font>
    <font>
      <sz val="10"/>
      <name val="Courier"/>
      <family val="3"/>
    </font>
    <font>
      <b/>
      <u/>
      <sz val="12"/>
      <name val="Arial"/>
      <family val="2"/>
    </font>
    <font>
      <b/>
      <sz val="11"/>
      <name val="Arial"/>
      <family val="2"/>
    </font>
    <font>
      <sz val="9"/>
      <name val="Arial"/>
      <family val="2"/>
    </font>
    <font>
      <b/>
      <sz val="9"/>
      <name val="Arial"/>
      <family val="2"/>
    </font>
    <font>
      <b/>
      <sz val="7"/>
      <name val="Arial"/>
      <family val="2"/>
    </font>
    <font>
      <sz val="6"/>
      <name val="Arial"/>
      <family val="2"/>
    </font>
    <font>
      <sz val="6"/>
      <color indexed="9"/>
      <name val="Arial"/>
      <family val="2"/>
    </font>
    <font>
      <sz val="6"/>
      <color indexed="8"/>
      <name val="Arial"/>
      <family val="2"/>
    </font>
    <font>
      <b/>
      <sz val="7"/>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Calibri"/>
      <family val="2"/>
    </font>
    <font>
      <u/>
      <sz val="11"/>
      <color theme="10"/>
      <name val="Calibri"/>
      <family val="2"/>
      <scheme val="minor"/>
    </font>
    <font>
      <sz val="10"/>
      <color rgb="FF000000"/>
      <name val="Arial"/>
      <family val="2"/>
    </font>
  </fonts>
  <fills count="80">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8"/>
      </patternFill>
    </fill>
    <fill>
      <patternFill patternType="solid">
        <fgColor indexed="63"/>
      </patternFill>
    </fill>
    <fill>
      <patternFill patternType="solid">
        <fgColor indexed="60"/>
      </patternFill>
    </fill>
    <fill>
      <patternFill patternType="solid">
        <fgColor indexed="61"/>
      </patternFill>
    </fill>
    <fill>
      <patternFill patternType="solid">
        <fgColor indexed="56"/>
      </patternFill>
    </fill>
    <fill>
      <patternFill patternType="solid">
        <fgColor indexed="65"/>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98">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164" fontId="15" fillId="0" borderId="0" applyFont="0" applyFill="0" applyBorder="0" applyAlignment="0" applyProtection="0"/>
    <xf numFmtId="0" fontId="1" fillId="0" borderId="0">
      <alignment vertical="center"/>
    </xf>
    <xf numFmtId="0" fontId="57" fillId="0" borderId="0">
      <alignment vertical="center"/>
    </xf>
    <xf numFmtId="0" fontId="57" fillId="0" borderId="0">
      <alignment vertical="center"/>
    </xf>
    <xf numFmtId="0" fontId="57" fillId="0" borderId="0">
      <alignment vertical="center"/>
    </xf>
    <xf numFmtId="0" fontId="1" fillId="0" borderId="0">
      <alignment vertical="center"/>
    </xf>
    <xf numFmtId="0" fontId="82" fillId="52" borderId="0" applyNumberFormat="0" applyBorder="0" applyAlignment="0" applyProtection="0"/>
    <xf numFmtId="0" fontId="15" fillId="5" borderId="0" applyNumberFormat="0" applyBorder="0" applyAlignment="0" applyProtection="0"/>
    <xf numFmtId="0" fontId="82" fillId="52" borderId="0" applyNumberFormat="0" applyBorder="0" applyAlignment="0" applyProtection="0"/>
    <xf numFmtId="0" fontId="82" fillId="53" borderId="0" applyNumberFormat="0" applyBorder="0" applyAlignment="0" applyProtection="0"/>
    <xf numFmtId="0" fontId="15" fillId="6" borderId="0" applyNumberFormat="0" applyBorder="0" applyAlignment="0" applyProtection="0"/>
    <xf numFmtId="0" fontId="82" fillId="53" borderId="0" applyNumberFormat="0" applyBorder="0" applyAlignment="0" applyProtection="0"/>
    <xf numFmtId="0" fontId="82" fillId="54" borderId="0" applyNumberFormat="0" applyBorder="0" applyAlignment="0" applyProtection="0"/>
    <xf numFmtId="0" fontId="15" fillId="7" borderId="0" applyNumberFormat="0" applyBorder="0" applyAlignment="0" applyProtection="0"/>
    <xf numFmtId="0" fontId="82" fillId="54" borderId="0" applyNumberFormat="0" applyBorder="0" applyAlignment="0" applyProtection="0"/>
    <xf numFmtId="0" fontId="82" fillId="55" borderId="0" applyNumberFormat="0" applyBorder="0" applyAlignment="0" applyProtection="0"/>
    <xf numFmtId="0" fontId="15" fillId="8" borderId="0" applyNumberFormat="0" applyBorder="0" applyAlignment="0" applyProtection="0"/>
    <xf numFmtId="0" fontId="82" fillId="55" borderId="0" applyNumberFormat="0" applyBorder="0" applyAlignment="0" applyProtection="0"/>
    <xf numFmtId="0" fontId="82" fillId="56" borderId="0" applyNumberFormat="0" applyBorder="0" applyAlignment="0" applyProtection="0"/>
    <xf numFmtId="0" fontId="15" fillId="9" borderId="0" applyNumberFormat="0" applyBorder="0" applyAlignment="0" applyProtection="0"/>
    <xf numFmtId="0" fontId="82" fillId="56" borderId="0" applyNumberFormat="0" applyBorder="0" applyAlignment="0" applyProtection="0"/>
    <xf numFmtId="0" fontId="82" fillId="57" borderId="0" applyNumberFormat="0" applyBorder="0" applyAlignment="0" applyProtection="0"/>
    <xf numFmtId="0" fontId="15" fillId="10" borderId="0" applyNumberFormat="0" applyBorder="0" applyAlignment="0" applyProtection="0"/>
    <xf numFmtId="0" fontId="82" fillId="57" borderId="0" applyNumberFormat="0" applyBorder="0" applyAlignment="0" applyProtection="0"/>
    <xf numFmtId="0" fontId="82" fillId="58" borderId="0" applyNumberFormat="0" applyBorder="0" applyAlignment="0" applyProtection="0"/>
    <xf numFmtId="0" fontId="15" fillId="11" borderId="0" applyNumberFormat="0" applyBorder="0" applyAlignment="0" applyProtection="0"/>
    <xf numFmtId="0" fontId="82" fillId="58" borderId="0" applyNumberFormat="0" applyBorder="0" applyAlignment="0" applyProtection="0"/>
    <xf numFmtId="0" fontId="82" fillId="59" borderId="0" applyNumberFormat="0" applyBorder="0" applyAlignment="0" applyProtection="0"/>
    <xf numFmtId="0" fontId="15" fillId="12" borderId="0" applyNumberFormat="0" applyBorder="0" applyAlignment="0" applyProtection="0"/>
    <xf numFmtId="0" fontId="82" fillId="59" borderId="0" applyNumberFormat="0" applyBorder="0" applyAlignment="0" applyProtection="0"/>
    <xf numFmtId="0" fontId="82" fillId="60" borderId="0" applyNumberFormat="0" applyBorder="0" applyAlignment="0" applyProtection="0"/>
    <xf numFmtId="0" fontId="15" fillId="13" borderId="0" applyNumberFormat="0" applyBorder="0" applyAlignment="0" applyProtection="0"/>
    <xf numFmtId="0" fontId="82" fillId="60" borderId="0" applyNumberFormat="0" applyBorder="0" applyAlignment="0" applyProtection="0"/>
    <xf numFmtId="0" fontId="82" fillId="55" borderId="0" applyNumberFormat="0" applyBorder="0" applyAlignment="0" applyProtection="0"/>
    <xf numFmtId="0" fontId="15" fillId="14" borderId="0" applyNumberFormat="0" applyBorder="0" applyAlignment="0" applyProtection="0"/>
    <xf numFmtId="0" fontId="82" fillId="55" borderId="0" applyNumberFormat="0" applyBorder="0" applyAlignment="0" applyProtection="0"/>
    <xf numFmtId="0" fontId="82" fillId="58" borderId="0" applyNumberFormat="0" applyBorder="0" applyAlignment="0" applyProtection="0"/>
    <xf numFmtId="0" fontId="15" fillId="15" borderId="0" applyNumberFormat="0" applyBorder="0" applyAlignment="0" applyProtection="0"/>
    <xf numFmtId="0" fontId="82" fillId="58" borderId="0" applyNumberFormat="0" applyBorder="0" applyAlignment="0" applyProtection="0"/>
    <xf numFmtId="0" fontId="82" fillId="61" borderId="0" applyNumberFormat="0" applyBorder="0" applyAlignment="0" applyProtection="0"/>
    <xf numFmtId="0" fontId="15" fillId="16" borderId="0" applyNumberFormat="0" applyBorder="0" applyAlignment="0" applyProtection="0"/>
    <xf numFmtId="0" fontId="82" fillId="61" borderId="0" applyNumberFormat="0" applyBorder="0" applyAlignment="0" applyProtection="0"/>
    <xf numFmtId="0" fontId="67" fillId="62" borderId="0" applyNumberFormat="0" applyBorder="0" applyAlignment="0" applyProtection="0"/>
    <xf numFmtId="0" fontId="16" fillId="17" borderId="0" applyNumberFormat="0" applyBorder="0" applyAlignment="0" applyProtection="0"/>
    <xf numFmtId="0" fontId="67" fillId="62" borderId="0" applyNumberFormat="0" applyBorder="0" applyAlignment="0" applyProtection="0"/>
    <xf numFmtId="0" fontId="67" fillId="59" borderId="0" applyNumberFormat="0" applyBorder="0" applyAlignment="0" applyProtection="0"/>
    <xf numFmtId="0" fontId="16" fillId="18" borderId="0" applyNumberFormat="0" applyBorder="0" applyAlignment="0" applyProtection="0"/>
    <xf numFmtId="0" fontId="67" fillId="59" borderId="0" applyNumberFormat="0" applyBorder="0" applyAlignment="0" applyProtection="0"/>
    <xf numFmtId="0" fontId="67" fillId="60" borderId="0" applyNumberFormat="0" applyBorder="0" applyAlignment="0" applyProtection="0"/>
    <xf numFmtId="0" fontId="16" fillId="19" borderId="0" applyNumberFormat="0" applyBorder="0" applyAlignment="0" applyProtection="0"/>
    <xf numFmtId="0" fontId="67" fillId="60" borderId="0" applyNumberFormat="0" applyBorder="0" applyAlignment="0" applyProtection="0"/>
    <xf numFmtId="0" fontId="67" fillId="63" borderId="0" applyNumberFormat="0" applyBorder="0" applyAlignment="0" applyProtection="0"/>
    <xf numFmtId="0" fontId="16" fillId="20" borderId="0" applyNumberFormat="0" applyBorder="0" applyAlignment="0" applyProtection="0"/>
    <xf numFmtId="0" fontId="67" fillId="63" borderId="0" applyNumberFormat="0" applyBorder="0" applyAlignment="0" applyProtection="0"/>
    <xf numFmtId="0" fontId="67" fillId="64" borderId="0" applyNumberFormat="0" applyBorder="0" applyAlignment="0" applyProtection="0"/>
    <xf numFmtId="0" fontId="16" fillId="21" borderId="0" applyNumberFormat="0" applyBorder="0" applyAlignment="0" applyProtection="0"/>
    <xf numFmtId="0" fontId="67" fillId="64" borderId="0" applyNumberFormat="0" applyBorder="0" applyAlignment="0" applyProtection="0"/>
    <xf numFmtId="0" fontId="67" fillId="65" borderId="0" applyNumberFormat="0" applyBorder="0" applyAlignment="0" applyProtection="0"/>
    <xf numFmtId="0" fontId="16" fillId="22" borderId="0" applyNumberFormat="0" applyBorder="0" applyAlignment="0" applyProtection="0"/>
    <xf numFmtId="0" fontId="67" fillId="65" borderId="0" applyNumberFormat="0" applyBorder="0" applyAlignment="0" applyProtection="0"/>
    <xf numFmtId="0" fontId="67" fillId="66" borderId="0" applyNumberFormat="0" applyBorder="0" applyAlignment="0" applyProtection="0"/>
    <xf numFmtId="0" fontId="16" fillId="23" borderId="0" applyNumberFormat="0" applyBorder="0" applyAlignment="0" applyProtection="0"/>
    <xf numFmtId="0" fontId="67" fillId="66" borderId="0" applyNumberFormat="0" applyBorder="0" applyAlignment="0" applyProtection="0"/>
    <xf numFmtId="0" fontId="67" fillId="67" borderId="0" applyNumberFormat="0" applyBorder="0" applyAlignment="0" applyProtection="0"/>
    <xf numFmtId="0" fontId="16" fillId="24" borderId="0" applyNumberFormat="0" applyBorder="0" applyAlignment="0" applyProtection="0"/>
    <xf numFmtId="0" fontId="67" fillId="67" borderId="0" applyNumberFormat="0" applyBorder="0" applyAlignment="0" applyProtection="0"/>
    <xf numFmtId="0" fontId="67" fillId="68" borderId="0" applyNumberFormat="0" applyBorder="0" applyAlignment="0" applyProtection="0"/>
    <xf numFmtId="0" fontId="16" fillId="25" borderId="0" applyNumberFormat="0" applyBorder="0" applyAlignment="0" applyProtection="0"/>
    <xf numFmtId="0" fontId="67" fillId="68" borderId="0" applyNumberFormat="0" applyBorder="0" applyAlignment="0" applyProtection="0"/>
    <xf numFmtId="0" fontId="67" fillId="63" borderId="0" applyNumberFormat="0" applyBorder="0" applyAlignment="0" applyProtection="0"/>
    <xf numFmtId="0" fontId="16" fillId="26" borderId="0" applyNumberFormat="0" applyBorder="0" applyAlignment="0" applyProtection="0"/>
    <xf numFmtId="0" fontId="67" fillId="63" borderId="0" applyNumberFormat="0" applyBorder="0" applyAlignment="0" applyProtection="0"/>
    <xf numFmtId="0" fontId="67" fillId="64" borderId="0" applyNumberFormat="0" applyBorder="0" applyAlignment="0" applyProtection="0"/>
    <xf numFmtId="0" fontId="16" fillId="27" borderId="0" applyNumberFormat="0" applyBorder="0" applyAlignment="0" applyProtection="0"/>
    <xf numFmtId="0" fontId="67" fillId="64" borderId="0" applyNumberFormat="0" applyBorder="0" applyAlignment="0" applyProtection="0"/>
    <xf numFmtId="0" fontId="67" fillId="69" borderId="0" applyNumberFormat="0" applyBorder="0" applyAlignment="0" applyProtection="0"/>
    <xf numFmtId="0" fontId="16" fillId="28" borderId="0" applyNumberFormat="0" applyBorder="0" applyAlignment="0" applyProtection="0"/>
    <xf numFmtId="0" fontId="67" fillId="69" borderId="0" applyNumberFormat="0" applyBorder="0" applyAlignment="0" applyProtection="0"/>
    <xf numFmtId="0" fontId="68" fillId="53" borderId="0" applyNumberFormat="0" applyBorder="0" applyAlignment="0" applyProtection="0"/>
    <xf numFmtId="0" fontId="17" fillId="29" borderId="0" applyNumberFormat="0" applyBorder="0" applyAlignment="0" applyProtection="0"/>
    <xf numFmtId="0" fontId="68" fillId="53" borderId="0" applyNumberFormat="0" applyBorder="0" applyAlignment="0" applyProtection="0"/>
    <xf numFmtId="0" fontId="1" fillId="0" borderId="35"/>
    <xf numFmtId="0" fontId="1" fillId="0" borderId="35"/>
    <xf numFmtId="0" fontId="1" fillId="0" borderId="35"/>
    <xf numFmtId="0" fontId="1" fillId="0" borderId="35"/>
    <xf numFmtId="0" fontId="1" fillId="0" borderId="35"/>
    <xf numFmtId="0" fontId="69" fillId="70" borderId="36" applyNumberFormat="0" applyAlignment="0" applyProtection="0"/>
    <xf numFmtId="0" fontId="18" fillId="30" borderId="25" applyNumberFormat="0" applyAlignment="0" applyProtection="0"/>
    <xf numFmtId="0" fontId="69" fillId="70" borderId="36" applyNumberFormat="0" applyAlignment="0" applyProtection="0"/>
    <xf numFmtId="0" fontId="70" fillId="71" borderId="37" applyNumberFormat="0" applyAlignment="0" applyProtection="0"/>
    <xf numFmtId="0" fontId="19" fillId="31" borderId="26" applyNumberFormat="0" applyAlignment="0" applyProtection="0"/>
    <xf numFmtId="0" fontId="70" fillId="71" borderId="37" applyNumberFormat="0" applyAlignment="0" applyProtection="0"/>
    <xf numFmtId="171"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71" fontId="1" fillId="0" borderId="0" applyFont="0" applyFill="0" applyBorder="0" applyAlignment="0" applyProtection="0"/>
    <xf numFmtId="174" fontId="1" fillId="0" borderId="0" applyFont="0" applyFill="0" applyBorder="0" applyAlignment="0" applyProtection="0"/>
    <xf numFmtId="164" fontId="1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71" fillId="0" borderId="0" applyNumberFormat="0" applyFill="0" applyBorder="0" applyAlignment="0" applyProtection="0"/>
    <xf numFmtId="0" fontId="20" fillId="0" borderId="0" applyNumberFormat="0" applyFill="0" applyBorder="0" applyAlignment="0" applyProtection="0"/>
    <xf numFmtId="0" fontId="71" fillId="0" borderId="0" applyNumberFormat="0" applyFill="0" applyBorder="0" applyAlignment="0" applyProtection="0"/>
    <xf numFmtId="0" fontId="72" fillId="54" borderId="0" applyNumberFormat="0" applyBorder="0" applyAlignment="0" applyProtection="0"/>
    <xf numFmtId="0" fontId="21" fillId="32" borderId="0" applyNumberFormat="0" applyBorder="0" applyAlignment="0" applyProtection="0"/>
    <xf numFmtId="0" fontId="72" fillId="54" borderId="0" applyNumberFormat="0" applyBorder="0" applyAlignment="0" applyProtection="0"/>
    <xf numFmtId="0" fontId="58" fillId="0" borderId="0"/>
    <xf numFmtId="0" fontId="58" fillId="0" borderId="0"/>
    <xf numFmtId="0" fontId="59" fillId="0" borderId="0"/>
    <xf numFmtId="0" fontId="59" fillId="0" borderId="0"/>
    <xf numFmtId="0" fontId="2" fillId="0" borderId="0"/>
    <xf numFmtId="0" fontId="2" fillId="0" borderId="0"/>
    <xf numFmtId="0" fontId="60" fillId="0" borderId="0"/>
    <xf numFmtId="0" fontId="60" fillId="0" borderId="0"/>
    <xf numFmtId="0" fontId="61" fillId="0" borderId="0"/>
    <xf numFmtId="0" fontId="61" fillId="0" borderId="0"/>
    <xf numFmtId="0" fontId="73" fillId="0" borderId="38" applyNumberFormat="0" applyFill="0" applyAlignment="0" applyProtection="0"/>
    <xf numFmtId="0" fontId="22" fillId="0" borderId="27" applyNumberFormat="0" applyFill="0" applyAlignment="0" applyProtection="0"/>
    <xf numFmtId="0" fontId="73" fillId="0" borderId="38" applyNumberFormat="0" applyFill="0" applyAlignment="0" applyProtection="0"/>
    <xf numFmtId="0" fontId="74" fillId="0" borderId="39" applyNumberFormat="0" applyFill="0" applyAlignment="0" applyProtection="0"/>
    <xf numFmtId="0" fontId="23" fillId="0" borderId="28" applyNumberFormat="0" applyFill="0" applyAlignment="0" applyProtection="0"/>
    <xf numFmtId="0" fontId="74" fillId="0" borderId="39" applyNumberFormat="0" applyFill="0" applyAlignment="0" applyProtection="0"/>
    <xf numFmtId="0" fontId="75" fillId="0" borderId="40" applyNumberFormat="0" applyFill="0" applyAlignment="0" applyProtection="0"/>
    <xf numFmtId="0" fontId="24" fillId="0" borderId="29" applyNumberFormat="0" applyFill="0" applyAlignment="0" applyProtection="0"/>
    <xf numFmtId="0" fontId="75" fillId="0" borderId="40" applyNumberFormat="0" applyFill="0" applyAlignment="0" applyProtection="0"/>
    <xf numFmtId="0" fontId="75" fillId="0" borderId="0" applyNumberFormat="0" applyFill="0" applyBorder="0" applyAlignment="0" applyProtection="0"/>
    <xf numFmtId="0" fontId="24" fillId="0" borderId="0" applyNumberFormat="0" applyFill="0" applyBorder="0" applyAlignment="0" applyProtection="0"/>
    <xf numFmtId="0" fontId="75" fillId="0" borderId="0" applyNumberFormat="0" applyFill="0" applyBorder="0" applyAlignment="0" applyProtection="0"/>
    <xf numFmtId="0" fontId="56" fillId="0" borderId="0" applyNumberFormat="0" applyFill="0" applyBorder="0" applyAlignment="0" applyProtection="0">
      <alignment vertical="top"/>
      <protection locked="0"/>
    </xf>
    <xf numFmtId="0" fontId="83"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76" fillId="57" borderId="36" applyNumberFormat="0" applyAlignment="0" applyProtection="0"/>
    <xf numFmtId="0" fontId="26" fillId="33" borderId="25" applyNumberFormat="0" applyAlignment="0" applyProtection="0"/>
    <xf numFmtId="0" fontId="76" fillId="57" borderId="36" applyNumberFormat="0" applyAlignment="0" applyProtection="0"/>
    <xf numFmtId="0" fontId="77" fillId="0" borderId="41" applyNumberFormat="0" applyFill="0" applyAlignment="0" applyProtection="0"/>
    <xf numFmtId="0" fontId="27" fillId="0" borderId="30" applyNumberFormat="0" applyFill="0" applyAlignment="0" applyProtection="0"/>
    <xf numFmtId="0" fontId="77" fillId="0" borderId="41" applyNumberFormat="0" applyFill="0" applyAlignment="0" applyProtection="0"/>
    <xf numFmtId="0" fontId="78" fillId="72" borderId="0" applyNumberFormat="0" applyBorder="0" applyAlignment="0" applyProtection="0"/>
    <xf numFmtId="0" fontId="78" fillId="72" borderId="0" applyNumberFormat="0" applyBorder="0" applyAlignment="0" applyProtection="0"/>
    <xf numFmtId="0" fontId="28" fillId="34"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horizontal="left" wrapText="1"/>
    </xf>
    <xf numFmtId="0" fontId="1" fillId="0" borderId="0"/>
    <xf numFmtId="0" fontId="1" fillId="0" borderId="0"/>
    <xf numFmtId="0" fontId="1" fillId="0" borderId="0"/>
    <xf numFmtId="0" fontId="1" fillId="0" borderId="0">
      <alignment vertical="center"/>
    </xf>
    <xf numFmtId="0" fontId="1" fillId="0" borderId="0"/>
    <xf numFmtId="0" fontId="1" fillId="0" borderId="0">
      <alignment horizontal="left" wrapText="1"/>
    </xf>
    <xf numFmtId="0" fontId="1" fillId="0" borderId="0"/>
    <xf numFmtId="0" fontId="1" fillId="0" borderId="0">
      <alignment vertical="center"/>
    </xf>
    <xf numFmtId="0" fontId="15" fillId="0" borderId="0"/>
    <xf numFmtId="0" fontId="1" fillId="0" borderId="0">
      <alignment vertical="center"/>
    </xf>
    <xf numFmtId="0" fontId="1" fillId="0" borderId="0">
      <alignment vertical="center"/>
    </xf>
    <xf numFmtId="0" fontId="15" fillId="0" borderId="0"/>
    <xf numFmtId="0" fontId="1" fillId="0" borderId="0">
      <alignment vertical="center"/>
    </xf>
    <xf numFmtId="0" fontId="15" fillId="0" borderId="0"/>
    <xf numFmtId="0" fontId="1" fillId="0" borderId="0">
      <alignment vertical="center"/>
    </xf>
    <xf numFmtId="0" fontId="1" fillId="0" borderId="0">
      <alignment vertical="center"/>
    </xf>
    <xf numFmtId="0" fontId="1" fillId="0" borderId="0">
      <alignment horizontal="left" wrapText="1"/>
    </xf>
    <xf numFmtId="0" fontId="1" fillId="0" borderId="0">
      <alignment vertical="center"/>
    </xf>
    <xf numFmtId="0" fontId="1" fillId="0" borderId="0">
      <alignment vertical="center"/>
    </xf>
    <xf numFmtId="0" fontId="1" fillId="0" borderId="0">
      <alignment vertical="center"/>
    </xf>
    <xf numFmtId="0" fontId="1" fillId="0" borderId="0">
      <alignment horizontal="left" wrapText="1"/>
    </xf>
    <xf numFmtId="0" fontId="1" fillId="0" borderId="0">
      <alignment vertical="center"/>
    </xf>
    <xf numFmtId="0" fontId="15" fillId="0" borderId="0"/>
    <xf numFmtId="0" fontId="15" fillId="0" borderId="0"/>
    <xf numFmtId="0" fontId="1" fillId="0" borderId="0"/>
    <xf numFmtId="0" fontId="1" fillId="0" borderId="0"/>
    <xf numFmtId="0" fontId="15"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5"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73" borderId="42" applyNumberFormat="0" applyFont="0" applyAlignment="0" applyProtection="0"/>
    <xf numFmtId="0" fontId="82" fillId="35" borderId="31" applyNumberFormat="0" applyFont="0" applyAlignment="0" applyProtection="0"/>
    <xf numFmtId="0" fontId="82" fillId="35" borderId="31" applyNumberFormat="0" applyFont="0" applyAlignment="0" applyProtection="0"/>
    <xf numFmtId="0" fontId="1" fillId="73" borderId="42" applyNumberFormat="0" applyFont="0" applyAlignment="0" applyProtection="0"/>
    <xf numFmtId="0" fontId="82" fillId="73" borderId="42" applyNumberFormat="0" applyFont="0" applyAlignment="0" applyProtection="0"/>
    <xf numFmtId="0" fontId="1" fillId="73" borderId="42" applyNumberFormat="0" applyFont="0" applyAlignment="0" applyProtection="0"/>
    <xf numFmtId="0" fontId="82" fillId="73" borderId="42" applyNumberFormat="0" applyFont="0" applyAlignment="0" applyProtection="0"/>
    <xf numFmtId="0" fontId="82" fillId="73" borderId="42" applyNumberFormat="0" applyFont="0" applyAlignment="0" applyProtection="0"/>
    <xf numFmtId="0" fontId="1" fillId="73" borderId="42" applyNumberFormat="0" applyFont="0" applyAlignment="0" applyProtection="0"/>
    <xf numFmtId="0" fontId="1" fillId="73" borderId="42" applyNumberFormat="0" applyFont="0" applyAlignment="0" applyProtection="0"/>
    <xf numFmtId="0" fontId="1" fillId="73" borderId="42" applyNumberFormat="0" applyFont="0" applyAlignment="0" applyProtection="0"/>
    <xf numFmtId="0" fontId="15" fillId="35" borderId="31" applyNumberFormat="0" applyFont="0" applyAlignment="0" applyProtection="0"/>
    <xf numFmtId="0" fontId="79" fillId="70" borderId="43" applyNumberFormat="0" applyAlignment="0" applyProtection="0"/>
    <xf numFmtId="0" fontId="29" fillId="30" borderId="32" applyNumberFormat="0" applyAlignment="0" applyProtection="0"/>
    <xf numFmtId="0" fontId="79" fillId="70" borderId="43" applyNumberFormat="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35"/>
    <xf numFmtId="0" fontId="62" fillId="0" borderId="35"/>
    <xf numFmtId="2" fontId="63" fillId="0" borderId="35"/>
    <xf numFmtId="2" fontId="63" fillId="0" borderId="35"/>
    <xf numFmtId="173" fontId="63" fillId="0" borderId="35"/>
    <xf numFmtId="173" fontId="63" fillId="0" borderId="35"/>
    <xf numFmtId="2" fontId="64" fillId="74" borderId="35"/>
    <xf numFmtId="2" fontId="64" fillId="74" borderId="35"/>
    <xf numFmtId="173" fontId="64" fillId="74" borderId="35"/>
    <xf numFmtId="173" fontId="64" fillId="74" borderId="35"/>
    <xf numFmtId="2" fontId="65" fillId="75" borderId="35"/>
    <xf numFmtId="2" fontId="65" fillId="75" borderId="35"/>
    <xf numFmtId="173" fontId="65" fillId="75" borderId="35"/>
    <xf numFmtId="173" fontId="65" fillId="75" borderId="35"/>
    <xf numFmtId="2" fontId="65" fillId="76" borderId="35"/>
    <xf numFmtId="2" fontId="65" fillId="76" borderId="35"/>
    <xf numFmtId="173" fontId="65" fillId="76" borderId="35"/>
    <xf numFmtId="173" fontId="65" fillId="76" borderId="35"/>
    <xf numFmtId="2" fontId="64" fillId="68" borderId="35"/>
    <xf numFmtId="2" fontId="64" fillId="68" borderId="35"/>
    <xf numFmtId="173" fontId="64" fillId="68" borderId="35"/>
    <xf numFmtId="173" fontId="64" fillId="68" borderId="35"/>
    <xf numFmtId="0" fontId="65" fillId="77" borderId="35"/>
    <xf numFmtId="0" fontId="65" fillId="77" borderId="35"/>
    <xf numFmtId="2" fontId="65" fillId="78" borderId="35"/>
    <xf numFmtId="2" fontId="65" fillId="78" borderId="35"/>
    <xf numFmtId="173" fontId="65" fillId="78" borderId="35"/>
    <xf numFmtId="173" fontId="65" fillId="78" borderId="35"/>
    <xf numFmtId="0" fontId="66" fillId="79" borderId="35"/>
    <xf numFmtId="0" fontId="66" fillId="79" borderId="35"/>
    <xf numFmtId="0" fontId="80" fillId="0" borderId="0" applyNumberFormat="0" applyFill="0" applyBorder="0" applyAlignment="0" applyProtection="0"/>
    <xf numFmtId="0" fontId="30" fillId="0" borderId="0" applyNumberFormat="0" applyFill="0" applyBorder="0" applyAlignment="0" applyProtection="0"/>
    <xf numFmtId="0" fontId="80" fillId="0" borderId="0" applyNumberFormat="0" applyFill="0" applyBorder="0" applyAlignment="0" applyProtection="0"/>
    <xf numFmtId="0" fontId="9" fillId="0" borderId="44" applyNumberFormat="0" applyFill="0" applyAlignment="0" applyProtection="0"/>
    <xf numFmtId="0" fontId="31" fillId="0" borderId="33" applyNumberFormat="0" applyFill="0" applyAlignment="0" applyProtection="0"/>
    <xf numFmtId="0" fontId="9" fillId="0" borderId="44" applyNumberFormat="0" applyFill="0" applyAlignment="0" applyProtection="0"/>
    <xf numFmtId="0" fontId="81" fillId="0" borderId="0" applyNumberFormat="0" applyFill="0" applyBorder="0" applyAlignment="0" applyProtection="0"/>
    <xf numFmtId="0" fontId="32" fillId="0" borderId="0" applyNumberFormat="0" applyFill="0" applyBorder="0" applyAlignment="0" applyProtection="0"/>
    <xf numFmtId="0" fontId="81" fillId="0" borderId="0" applyNumberFormat="0" applyFill="0" applyBorder="0" applyAlignment="0" applyProtection="0"/>
    <xf numFmtId="0" fontId="44" fillId="0" borderId="0"/>
    <xf numFmtId="0" fontId="44" fillId="7"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5" fillId="29" borderId="0" applyNumberFormat="0" applyBorder="0" applyAlignment="0" applyProtection="0"/>
    <xf numFmtId="0" fontId="46" fillId="32" borderId="0" applyNumberFormat="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4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9" fontId="44" fillId="0" borderId="0" applyFont="0" applyFill="0" applyBorder="0" applyAlignment="0" applyProtection="0"/>
  </cellStyleXfs>
  <cellXfs count="29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5" fontId="1" fillId="2" borderId="1" xfId="38" applyNumberFormat="1" applyFont="1" applyFill="1" applyBorder="1"/>
    <xf numFmtId="165"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7"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7"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8"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6" fontId="36" fillId="0" borderId="1" xfId="0" applyNumberFormat="1" applyFont="1" applyBorder="1"/>
    <xf numFmtId="165" fontId="36" fillId="0" borderId="1" xfId="0" applyNumberFormat="1" applyFont="1" applyBorder="1"/>
    <xf numFmtId="2" fontId="36" fillId="0" borderId="11" xfId="0" applyNumberFormat="1" applyFont="1" applyFill="1" applyBorder="1"/>
    <xf numFmtId="165"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7"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5"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5"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9" fontId="36" fillId="0" borderId="0" xfId="0" applyNumberFormat="1" applyFont="1"/>
    <xf numFmtId="169"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6" fontId="36" fillId="0" borderId="13" xfId="0" applyNumberFormat="1" applyFont="1" applyBorder="1"/>
    <xf numFmtId="3" fontId="36" fillId="0" borderId="13" xfId="0" applyNumberFormat="1" applyFont="1" applyBorder="1"/>
    <xf numFmtId="165" fontId="1" fillId="2" borderId="13" xfId="38" applyNumberFormat="1" applyFont="1" applyFill="1" applyBorder="1"/>
    <xf numFmtId="165" fontId="36" fillId="0" borderId="13" xfId="0" applyNumberFormat="1" applyFont="1" applyBorder="1"/>
    <xf numFmtId="165"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5" fontId="1" fillId="0" borderId="1" xfId="38" applyNumberFormat="1" applyFont="1" applyFill="1" applyBorder="1"/>
    <xf numFmtId="3" fontId="1" fillId="0" borderId="1" xfId="38" applyNumberFormat="1" applyFont="1" applyFill="1" applyBorder="1" applyProtection="1">
      <protection locked="0"/>
    </xf>
    <xf numFmtId="165"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5"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70" fontId="36" fillId="0" borderId="0" xfId="0" applyNumberFormat="1" applyFont="1" applyBorder="1" applyAlignment="1"/>
    <xf numFmtId="0" fontId="0" fillId="0" borderId="0" xfId="0" applyFont="1" applyAlignment="1">
      <alignment vertical="center"/>
    </xf>
    <xf numFmtId="170"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70" fontId="36" fillId="0" borderId="1" xfId="0" applyNumberFormat="1" applyFont="1" applyBorder="1" applyAlignment="1"/>
    <xf numFmtId="165" fontId="1" fillId="2" borderId="1" xfId="38" applyNumberFormat="1" applyFont="1" applyFill="1" applyBorder="1"/>
    <xf numFmtId="165" fontId="1" fillId="2" borderId="1" xfId="38" applyNumberFormat="1" applyFont="1" applyFill="1" applyBorder="1"/>
    <xf numFmtId="0" fontId="36" fillId="0" borderId="1" xfId="0" applyFont="1" applyBorder="1"/>
    <xf numFmtId="166" fontId="36" fillId="0" borderId="1" xfId="0" applyNumberFormat="1" applyFont="1" applyBorder="1"/>
    <xf numFmtId="165" fontId="36" fillId="0" borderId="1" xfId="0" applyNumberFormat="1" applyFont="1" applyBorder="1"/>
    <xf numFmtId="0" fontId="36" fillId="0" borderId="1" xfId="0" applyFont="1" applyBorder="1" applyAlignment="1">
      <alignment horizontal="right"/>
    </xf>
    <xf numFmtId="175" fontId="36" fillId="0" borderId="1" xfId="112" applyNumberFormat="1" applyFont="1" applyBorder="1"/>
    <xf numFmtId="176" fontId="36" fillId="0" borderId="1" xfId="0" applyNumberFormat="1" applyFont="1" applyBorder="1"/>
    <xf numFmtId="0" fontId="0" fillId="0" borderId="0" xfId="0"/>
    <xf numFmtId="49" fontId="36" fillId="0" borderId="10" xfId="0" applyNumberFormat="1" applyFont="1" applyFill="1" applyBorder="1"/>
    <xf numFmtId="165" fontId="1" fillId="2" borderId="1" xfId="38" applyNumberFormat="1" applyFont="1" applyFill="1" applyBorder="1"/>
    <xf numFmtId="0" fontId="36" fillId="0" borderId="1" xfId="0" applyFont="1" applyBorder="1"/>
    <xf numFmtId="166" fontId="36" fillId="0" borderId="1" xfId="0" applyNumberFormat="1" applyFont="1" applyBorder="1"/>
    <xf numFmtId="165" fontId="36" fillId="0" borderId="1" xfId="0" applyNumberFormat="1" applyFont="1" applyBorder="1"/>
    <xf numFmtId="0" fontId="36" fillId="0" borderId="1" xfId="0" applyFont="1" applyBorder="1" applyAlignment="1">
      <alignment horizontal="right"/>
    </xf>
    <xf numFmtId="0" fontId="84" fillId="0" borderId="1" xfId="0" applyFont="1" applyBorder="1" applyAlignment="1">
      <alignment horizontal="left" vertical="top" wrapText="1"/>
    </xf>
    <xf numFmtId="175" fontId="36" fillId="0" borderId="1" xfId="112" applyNumberFormat="1" applyFont="1" applyBorder="1"/>
    <xf numFmtId="176" fontId="36" fillId="0" borderId="1" xfId="0" applyNumberFormat="1" applyFont="1" applyBorder="1"/>
    <xf numFmtId="49" fontId="36" fillId="0" borderId="10" xfId="0" applyNumberFormat="1" applyFont="1" applyFill="1" applyBorder="1"/>
    <xf numFmtId="2" fontId="36" fillId="0" borderId="11"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398">
    <cellStyle name="=C:\WINNT35\SYSTEM32\COMMAND.COM" xfId="57"/>
    <cellStyle name="=C:\WINNT35\SYSTEM32\COMMAND.COM 2" xfId="58"/>
    <cellStyle name="=C:\WINNT35\SYSTEM32\COMMAND.COM 3" xfId="115"/>
    <cellStyle name="=C:\WINNT35\SYSTEM32\COMMAND.COM 4" xfId="116"/>
    <cellStyle name="=C:\WINNT35\SYSTEM32\COMMAND.COM 5" xfId="114"/>
    <cellStyle name="=C:\WINNT35\SYSTEM32\COMMAND.COM_Rates" xfId="117"/>
    <cellStyle name="20% - Accent1" xfId="1" builtinId="30" customBuiltin="1"/>
    <cellStyle name="20% - Accent1 2" xfId="59"/>
    <cellStyle name="20% - Accent1 2 2" xfId="119"/>
    <cellStyle name="20% - Accent1 2 3" xfId="118"/>
    <cellStyle name="20% - Accent1 3" xfId="120"/>
    <cellStyle name="20% - Accent2" xfId="2" builtinId="34" customBuiltin="1"/>
    <cellStyle name="20% - Accent2 2" xfId="60"/>
    <cellStyle name="20% - Accent2 2 2" xfId="122"/>
    <cellStyle name="20% - Accent2 2 3" xfId="121"/>
    <cellStyle name="20% - Accent2 3" xfId="123"/>
    <cellStyle name="20% - Accent3" xfId="3" builtinId="38" customBuiltin="1"/>
    <cellStyle name="20% - Accent3 2" xfId="62"/>
    <cellStyle name="20% - Accent3 2 2" xfId="125"/>
    <cellStyle name="20% - Accent3 2 3" xfId="124"/>
    <cellStyle name="20% - Accent3 3" xfId="61"/>
    <cellStyle name="20% - Accent3 3 2" xfId="386"/>
    <cellStyle name="20% - Accent3 3 3" xfId="126"/>
    <cellStyle name="20% - Accent4" xfId="4" builtinId="42" customBuiltin="1"/>
    <cellStyle name="20% - Accent4 2" xfId="63"/>
    <cellStyle name="20% - Accent4 2 2" xfId="128"/>
    <cellStyle name="20% - Accent4 2 3" xfId="127"/>
    <cellStyle name="20% - Accent4 3" xfId="129"/>
    <cellStyle name="20% - Accent5" xfId="5" builtinId="46" customBuiltin="1"/>
    <cellStyle name="20% - Accent5 2" xfId="64"/>
    <cellStyle name="20% - Accent5 2 2" xfId="131"/>
    <cellStyle name="20% - Accent5 2 3" xfId="130"/>
    <cellStyle name="20% - Accent5 3" xfId="132"/>
    <cellStyle name="20% - Accent6" xfId="6" builtinId="50" customBuiltin="1"/>
    <cellStyle name="20% - Accent6 2" xfId="65"/>
    <cellStyle name="20% - Accent6 2 2" xfId="134"/>
    <cellStyle name="20% - Accent6 2 3" xfId="133"/>
    <cellStyle name="20% - Accent6 3" xfId="135"/>
    <cellStyle name="40% - Accent1" xfId="7" builtinId="31" customBuiltin="1"/>
    <cellStyle name="40% - Accent1 2" xfId="67"/>
    <cellStyle name="40% - Accent1 2 2" xfId="137"/>
    <cellStyle name="40% - Accent1 2 3" xfId="136"/>
    <cellStyle name="40% - Accent1 3" xfId="66"/>
    <cellStyle name="40% - Accent1 3 2" xfId="387"/>
    <cellStyle name="40% - Accent1 3 3" xfId="138"/>
    <cellStyle name="40% - Accent2" xfId="8" builtinId="35" customBuiltin="1"/>
    <cellStyle name="40% - Accent2 2" xfId="68"/>
    <cellStyle name="40% - Accent2 2 2" xfId="140"/>
    <cellStyle name="40% - Accent2 2 3" xfId="139"/>
    <cellStyle name="40% - Accent2 3" xfId="141"/>
    <cellStyle name="40% - Accent3" xfId="9" builtinId="39" customBuiltin="1"/>
    <cellStyle name="40% - Accent3 2" xfId="69"/>
    <cellStyle name="40% - Accent3 2 2" xfId="143"/>
    <cellStyle name="40% - Accent3 2 3" xfId="142"/>
    <cellStyle name="40% - Accent3 3" xfId="144"/>
    <cellStyle name="40% - Accent4" xfId="10" builtinId="43" customBuiltin="1"/>
    <cellStyle name="40% - Accent4 2" xfId="71"/>
    <cellStyle name="40% - Accent4 2 2" xfId="146"/>
    <cellStyle name="40% - Accent4 2 3" xfId="145"/>
    <cellStyle name="40% - Accent4 3" xfId="70"/>
    <cellStyle name="40% - Accent4 3 2" xfId="388"/>
    <cellStyle name="40% - Accent4 3 3" xfId="147"/>
    <cellStyle name="40% - Accent5" xfId="11" builtinId="47" customBuiltin="1"/>
    <cellStyle name="40% - Accent5 2" xfId="72"/>
    <cellStyle name="40% - Accent5 2 2" xfId="149"/>
    <cellStyle name="40% - Accent5 2 3" xfId="148"/>
    <cellStyle name="40% - Accent5 3" xfId="150"/>
    <cellStyle name="40% - Accent6" xfId="12" builtinId="51" customBuiltin="1"/>
    <cellStyle name="40% - Accent6 2" xfId="73"/>
    <cellStyle name="40% - Accent6 2 2" xfId="152"/>
    <cellStyle name="40% - Accent6 2 3" xfId="151"/>
    <cellStyle name="40% - Accent6 3" xfId="153"/>
    <cellStyle name="60% - Accent1" xfId="13" builtinId="32" customBuiltin="1"/>
    <cellStyle name="60% - Accent1 2" xfId="74"/>
    <cellStyle name="60% - Accent1 2 2" xfId="155"/>
    <cellStyle name="60% - Accent1 2 3" xfId="154"/>
    <cellStyle name="60% - Accent1 3" xfId="156"/>
    <cellStyle name="60% - Accent2" xfId="14" builtinId="36" customBuiltin="1"/>
    <cellStyle name="60% - Accent2 2" xfId="75"/>
    <cellStyle name="60% - Accent2 2 2" xfId="158"/>
    <cellStyle name="60% - Accent2 2 3" xfId="157"/>
    <cellStyle name="60% - Accent2 3" xfId="159"/>
    <cellStyle name="60% - Accent3" xfId="15" builtinId="40" customBuiltin="1"/>
    <cellStyle name="60% - Accent3 2" xfId="76"/>
    <cellStyle name="60% - Accent3 2 2" xfId="161"/>
    <cellStyle name="60% - Accent3 2 3" xfId="160"/>
    <cellStyle name="60% - Accent3 3" xfId="162"/>
    <cellStyle name="60% - Accent4" xfId="16" builtinId="44" customBuiltin="1"/>
    <cellStyle name="60% - Accent4 2" xfId="77"/>
    <cellStyle name="60% - Accent4 2 2" xfId="164"/>
    <cellStyle name="60% - Accent4 2 3" xfId="163"/>
    <cellStyle name="60% - Accent4 3" xfId="165"/>
    <cellStyle name="60% - Accent5" xfId="17" builtinId="48" customBuiltin="1"/>
    <cellStyle name="60% - Accent5 2" xfId="78"/>
    <cellStyle name="60% - Accent5 2 2" xfId="167"/>
    <cellStyle name="60% - Accent5 2 3" xfId="166"/>
    <cellStyle name="60% - Accent5 3" xfId="168"/>
    <cellStyle name="60% - Accent6" xfId="18" builtinId="52" customBuiltin="1"/>
    <cellStyle name="60% - Accent6 2" xfId="79"/>
    <cellStyle name="60% - Accent6 2 2" xfId="170"/>
    <cellStyle name="60% - Accent6 2 3" xfId="169"/>
    <cellStyle name="60% - Accent6 3" xfId="171"/>
    <cellStyle name="Accent1" xfId="19" builtinId="29" customBuiltin="1"/>
    <cellStyle name="Accent1 2" xfId="80"/>
    <cellStyle name="Accent1 2 2" xfId="173"/>
    <cellStyle name="Accent1 2 3" xfId="172"/>
    <cellStyle name="Accent1 3" xfId="174"/>
    <cellStyle name="Accent2" xfId="20" builtinId="33" customBuiltin="1"/>
    <cellStyle name="Accent2 2" xfId="81"/>
    <cellStyle name="Accent2 2 2" xfId="176"/>
    <cellStyle name="Accent2 2 3" xfId="175"/>
    <cellStyle name="Accent2 3" xfId="177"/>
    <cellStyle name="Accent3" xfId="21" builtinId="37" customBuiltin="1"/>
    <cellStyle name="Accent3 2" xfId="82"/>
    <cellStyle name="Accent3 2 2" xfId="179"/>
    <cellStyle name="Accent3 2 3" xfId="178"/>
    <cellStyle name="Accent3 3" xfId="180"/>
    <cellStyle name="Accent4" xfId="22" builtinId="41" customBuiltin="1"/>
    <cellStyle name="Accent4 2" xfId="83"/>
    <cellStyle name="Accent4 2 2" xfId="182"/>
    <cellStyle name="Accent4 2 3" xfId="181"/>
    <cellStyle name="Accent4 3" xfId="183"/>
    <cellStyle name="Accent5" xfId="23" builtinId="45" customBuiltin="1"/>
    <cellStyle name="Accent5 2" xfId="84"/>
    <cellStyle name="Accent5 2 2" xfId="185"/>
    <cellStyle name="Accent5 2 3" xfId="184"/>
    <cellStyle name="Accent5 3" xfId="186"/>
    <cellStyle name="Accent6" xfId="24" builtinId="49" customBuiltin="1"/>
    <cellStyle name="Accent6 2" xfId="85"/>
    <cellStyle name="Accent6 2 2" xfId="188"/>
    <cellStyle name="Accent6 2 3" xfId="187"/>
    <cellStyle name="Accent6 3" xfId="189"/>
    <cellStyle name="Bad" xfId="25" builtinId="27" customBuiltin="1"/>
    <cellStyle name="Bad 2" xfId="87"/>
    <cellStyle name="Bad 2 2" xfId="191"/>
    <cellStyle name="Bad 2 3" xfId="190"/>
    <cellStyle name="Bad 3" xfId="86"/>
    <cellStyle name="Bad 3 2" xfId="389"/>
    <cellStyle name="Bad 3 3" xfId="192"/>
    <cellStyle name="Box" xfId="193"/>
    <cellStyle name="Box 2" xfId="194"/>
    <cellStyle name="Box 3" xfId="195"/>
    <cellStyle name="Box 3 2" xfId="196"/>
    <cellStyle name="Box 4" xfId="197"/>
    <cellStyle name="Calculation" xfId="26" builtinId="22" customBuiltin="1"/>
    <cellStyle name="Calculation 2" xfId="88"/>
    <cellStyle name="Calculation 2 2" xfId="199"/>
    <cellStyle name="Calculation 2 3" xfId="198"/>
    <cellStyle name="Calculation 3" xfId="200"/>
    <cellStyle name="Check Cell" xfId="27" builtinId="23" customBuiltin="1"/>
    <cellStyle name="Check Cell 2" xfId="89"/>
    <cellStyle name="Check Cell 2 2" xfId="202"/>
    <cellStyle name="Check Cell 2 3" xfId="201"/>
    <cellStyle name="Check Cell 3" xfId="203"/>
    <cellStyle name="Comma" xfId="112" builtinId="3"/>
    <cellStyle name="Comma 2" xfId="205"/>
    <cellStyle name="Comma 2 2" xfId="206"/>
    <cellStyle name="Comma 2 2 2" xfId="207"/>
    <cellStyle name="Comma 2 3" xfId="208"/>
    <cellStyle name="Comma 2 4" xfId="209"/>
    <cellStyle name="Comma 2 4 2" xfId="210"/>
    <cellStyle name="Comma 3" xfId="211"/>
    <cellStyle name="Comma 3 2" xfId="212"/>
    <cellStyle name="Comma 4" xfId="213"/>
    <cellStyle name="Comma 5" xfId="214"/>
    <cellStyle name="Comma 6" xfId="215"/>
    <cellStyle name="Comma 7" xfId="216"/>
    <cellStyle name="Comma 8" xfId="204"/>
    <cellStyle name="Euro" xfId="217"/>
    <cellStyle name="Euro 2" xfId="218"/>
    <cellStyle name="Euro 3" xfId="219"/>
    <cellStyle name="Euro 3 2" xfId="220"/>
    <cellStyle name="Euro 4" xfId="221"/>
    <cellStyle name="Explanatory Text" xfId="28" builtinId="53" customBuiltin="1"/>
    <cellStyle name="Explanatory Text 2" xfId="90"/>
    <cellStyle name="Explanatory Text 2 2" xfId="223"/>
    <cellStyle name="Explanatory Text 2 3" xfId="222"/>
    <cellStyle name="Explanatory Text 3" xfId="224"/>
    <cellStyle name="Good" xfId="29" builtinId="26" customBuiltin="1"/>
    <cellStyle name="Good 2" xfId="92"/>
    <cellStyle name="Good 2 2" xfId="226"/>
    <cellStyle name="Good 2 3" xfId="225"/>
    <cellStyle name="Good 3" xfId="91"/>
    <cellStyle name="Good 3 2" xfId="390"/>
    <cellStyle name="Good 3 3" xfId="227"/>
    <cellStyle name="H1" xfId="228"/>
    <cellStyle name="H1 2" xfId="229"/>
    <cellStyle name="H2" xfId="230"/>
    <cellStyle name="H2 2" xfId="231"/>
    <cellStyle name="H3" xfId="232"/>
    <cellStyle name="H3 2" xfId="233"/>
    <cellStyle name="H4" xfId="234"/>
    <cellStyle name="H4 2" xfId="235"/>
    <cellStyle name="H4Bold" xfId="236"/>
    <cellStyle name="H4Bold 2" xfId="237"/>
    <cellStyle name="Heading 1" xfId="30" builtinId="16" customBuiltin="1"/>
    <cellStyle name="Heading 1 2" xfId="93"/>
    <cellStyle name="Heading 1 2 2" xfId="239"/>
    <cellStyle name="Heading 1 2 3" xfId="238"/>
    <cellStyle name="Heading 1 3" xfId="240"/>
    <cellStyle name="Heading 2" xfId="31" builtinId="17" customBuiltin="1"/>
    <cellStyle name="Heading 2 2" xfId="94"/>
    <cellStyle name="Heading 2 2 2" xfId="242"/>
    <cellStyle name="Heading 2 2 3" xfId="241"/>
    <cellStyle name="Heading 2 3" xfId="243"/>
    <cellStyle name="Heading 3" xfId="32" builtinId="18" customBuiltin="1"/>
    <cellStyle name="Heading 3 2" xfId="95"/>
    <cellStyle name="Heading 3 2 2" xfId="245"/>
    <cellStyle name="Heading 3 2 3" xfId="244"/>
    <cellStyle name="Heading 3 3" xfId="246"/>
    <cellStyle name="Heading 4" xfId="33" builtinId="19" customBuiltin="1"/>
    <cellStyle name="Heading 4 2" xfId="96"/>
    <cellStyle name="Heading 4 2 2" xfId="248"/>
    <cellStyle name="Heading 4 2 3" xfId="247"/>
    <cellStyle name="Heading 4 3" xfId="249"/>
    <cellStyle name="Hyperlink" xfId="34" builtinId="8"/>
    <cellStyle name="Hyperlink 2" xfId="98"/>
    <cellStyle name="Hyperlink 2 2" xfId="392"/>
    <cellStyle name="Hyperlink 2 3" xfId="251"/>
    <cellStyle name="Hyperlink 3" xfId="97"/>
    <cellStyle name="Hyperlink 3 2" xfId="391"/>
    <cellStyle name="Hyperlink 3 3" xfId="252"/>
    <cellStyle name="Hyperlink 4" xfId="253"/>
    <cellStyle name="Hyperlink 5" xfId="254"/>
    <cellStyle name="Hyperlink 6" xfId="255"/>
    <cellStyle name="Hyperlink 7" xfId="256"/>
    <cellStyle name="Hyperlink 8" xfId="250"/>
    <cellStyle name="Input" xfId="35" builtinId="20" customBuiltin="1"/>
    <cellStyle name="Input 2" xfId="99"/>
    <cellStyle name="Input 2 2" xfId="258"/>
    <cellStyle name="Input 2 3" xfId="257"/>
    <cellStyle name="Input 3" xfId="259"/>
    <cellStyle name="Linked Cell" xfId="36" builtinId="24" customBuiltin="1"/>
    <cellStyle name="Linked Cell 2" xfId="100"/>
    <cellStyle name="Linked Cell 2 2" xfId="261"/>
    <cellStyle name="Linked Cell 2 3" xfId="260"/>
    <cellStyle name="Linked Cell 3" xfId="262"/>
    <cellStyle name="Neutral" xfId="37" builtinId="28" customBuiltin="1"/>
    <cellStyle name="Neutral 2" xfId="102"/>
    <cellStyle name="Neutral 2 2" xfId="265"/>
    <cellStyle name="Neutral 2 3" xfId="264"/>
    <cellStyle name="Neutral 3" xfId="101"/>
    <cellStyle name="Neutral 3 2" xfId="393"/>
    <cellStyle name="Neutral 3 3" xfId="266"/>
    <cellStyle name="Neutral 4" xfId="267"/>
    <cellStyle name="Neutral 5" xfId="268"/>
    <cellStyle name="Neutral 6" xfId="269"/>
    <cellStyle name="Neutral 7" xfId="263"/>
    <cellStyle name="Normal" xfId="0" builtinId="0"/>
    <cellStyle name="Normal 10" xfId="103"/>
    <cellStyle name="Normal 10 2" xfId="394"/>
    <cellStyle name="Normal 10 3" xfId="270"/>
    <cellStyle name="Normal 11" xfId="104"/>
    <cellStyle name="Normal 11 2" xfId="395"/>
    <cellStyle name="Normal 11 3" xfId="271"/>
    <cellStyle name="Normal 12" xfId="56"/>
    <cellStyle name="Normal 12 2" xfId="385"/>
    <cellStyle name="Normal 12 3" xfId="113"/>
    <cellStyle name="Normal 2" xfId="38"/>
    <cellStyle name="Normal 2 2" xfId="39"/>
    <cellStyle name="Normal 2 2 2" xfId="274"/>
    <cellStyle name="Normal 2 2 3" xfId="275"/>
    <cellStyle name="Normal 2 2 4" xfId="276"/>
    <cellStyle name="Normal 2 2 5" xfId="277"/>
    <cellStyle name="Normal 2 2 6" xfId="278"/>
    <cellStyle name="Normal 2 2 7" xfId="279"/>
    <cellStyle name="Normal 2 2 8" xfId="273"/>
    <cellStyle name="Normal 2 3" xfId="40"/>
    <cellStyle name="Normal 2 3 2" xfId="281"/>
    <cellStyle name="Normal 2 3 3" xfId="282"/>
    <cellStyle name="Normal 2 3 4" xfId="283"/>
    <cellStyle name="Normal 2 3 5" xfId="284"/>
    <cellStyle name="Normal 2 3 6" xfId="285"/>
    <cellStyle name="Normal 2 3 7" xfId="280"/>
    <cellStyle name="Normal 2 4" xfId="286"/>
    <cellStyle name="Normal 2 4 2" xfId="287"/>
    <cellStyle name="Normal 2 5" xfId="288"/>
    <cellStyle name="Normal 2 6" xfId="289"/>
    <cellStyle name="Normal 2 7" xfId="272"/>
    <cellStyle name="Normal 3" xfId="41"/>
    <cellStyle name="Normal 3 2" xfId="42"/>
    <cellStyle name="Normal 3 2 2" xfId="292"/>
    <cellStyle name="Normal 3 2 3" xfId="293"/>
    <cellStyle name="Normal 3 2 4" xfId="294"/>
    <cellStyle name="Normal 3 2 5" xfId="295"/>
    <cellStyle name="Normal 3 2 6" xfId="296"/>
    <cellStyle name="Normal 3 2 7" xfId="291"/>
    <cellStyle name="Normal 3 3" xfId="43"/>
    <cellStyle name="Normal 3 3 2" xfId="298"/>
    <cellStyle name="Normal 3 3 3" xfId="299"/>
    <cellStyle name="Normal 3 3 4" xfId="300"/>
    <cellStyle name="Normal 3 3 5" xfId="297"/>
    <cellStyle name="Normal 3 4" xfId="301"/>
    <cellStyle name="Normal 3 5" xfId="302"/>
    <cellStyle name="Normal 3 5 2" xfId="303"/>
    <cellStyle name="Normal 3 6" xfId="304"/>
    <cellStyle name="Normal 3 7" xfId="305"/>
    <cellStyle name="Normal 3 8" xfId="290"/>
    <cellStyle name="Normal 4" xfId="44"/>
    <cellStyle name="Normal 4 2" xfId="307"/>
    <cellStyle name="Normal 4 3" xfId="308"/>
    <cellStyle name="Normal 4 4" xfId="309"/>
    <cellStyle name="Normal 4 5" xfId="310"/>
    <cellStyle name="Normal 4 6" xfId="311"/>
    <cellStyle name="Normal 4 7" xfId="306"/>
    <cellStyle name="Normal 5" xfId="45"/>
    <cellStyle name="Normal 5 2" xfId="313"/>
    <cellStyle name="Normal 5 3" xfId="314"/>
    <cellStyle name="Normal 5 4" xfId="315"/>
    <cellStyle name="Normal 5 5" xfId="316"/>
    <cellStyle name="Normal 5 6" xfId="317"/>
    <cellStyle name="Normal 5 7" xfId="312"/>
    <cellStyle name="Normal 6" xfId="46"/>
    <cellStyle name="Normal 7" xfId="47"/>
    <cellStyle name="Normal 8" xfId="48"/>
    <cellStyle name="Normal 8 2" xfId="49"/>
    <cellStyle name="Normal 9" xfId="50"/>
    <cellStyle name="Note" xfId="51" builtinId="10" customBuiltin="1"/>
    <cellStyle name="Note 2" xfId="105"/>
    <cellStyle name="Note 2 2" xfId="319"/>
    <cellStyle name="Note 2 2 2" xfId="320"/>
    <cellStyle name="Note 2 2 3" xfId="321"/>
    <cellStyle name="Note 2 3" xfId="322"/>
    <cellStyle name="Note 2 3 2" xfId="323"/>
    <cellStyle name="Note 2 3 3" xfId="324"/>
    <cellStyle name="Note 2 4" xfId="325"/>
    <cellStyle name="Note 2 5" xfId="326"/>
    <cellStyle name="Note 2 6" xfId="396"/>
    <cellStyle name="Note 2 7" xfId="318"/>
    <cellStyle name="Note 3" xfId="327"/>
    <cellStyle name="Note 4" xfId="328"/>
    <cellStyle name="Note 5" xfId="329"/>
    <cellStyle name="Output" xfId="52" builtinId="21" customBuiltin="1"/>
    <cellStyle name="Output 2" xfId="106"/>
    <cellStyle name="Output 2 2" xfId="331"/>
    <cellStyle name="Output 2 3" xfId="330"/>
    <cellStyle name="Output 3" xfId="332"/>
    <cellStyle name="Percent 2" xfId="108"/>
    <cellStyle name="Percent 2 2" xfId="109"/>
    <cellStyle name="Percent 2 3" xfId="334"/>
    <cellStyle name="Percent 3" xfId="107"/>
    <cellStyle name="Percent 3 2" xfId="336"/>
    <cellStyle name="Percent 3 3" xfId="397"/>
    <cellStyle name="Percent 3 4" xfId="335"/>
    <cellStyle name="Percent 4" xfId="337"/>
    <cellStyle name="Percent 4 2" xfId="338"/>
    <cellStyle name="Percent 4 3" xfId="339"/>
    <cellStyle name="Percent 5" xfId="340"/>
    <cellStyle name="Percent 5 2" xfId="341"/>
    <cellStyle name="Percent 6" xfId="342"/>
    <cellStyle name="Percent 7" xfId="343"/>
    <cellStyle name="Percent 8" xfId="344"/>
    <cellStyle name="Percent 9" xfId="333"/>
    <cellStyle name="Procent 2" xfId="345"/>
    <cellStyle name="SmallTableTitle" xfId="346"/>
    <cellStyle name="SmallTableTitle 2" xfId="347"/>
    <cellStyle name="Table" xfId="348"/>
    <cellStyle name="Table 2" xfId="349"/>
    <cellStyle name="Table4" xfId="350"/>
    <cellStyle name="Table4 2" xfId="351"/>
    <cellStyle name="TableBlue" xfId="352"/>
    <cellStyle name="TableBlue 2" xfId="353"/>
    <cellStyle name="TableBlue4" xfId="354"/>
    <cellStyle name="TableBlue4 2" xfId="355"/>
    <cellStyle name="TableLightBlue" xfId="356"/>
    <cellStyle name="TableLightBlue 2" xfId="357"/>
    <cellStyle name="TableLightBlue4" xfId="358"/>
    <cellStyle name="TableLightBlue4 2" xfId="359"/>
    <cellStyle name="TablePink" xfId="360"/>
    <cellStyle name="TablePink 2" xfId="361"/>
    <cellStyle name="TablePink4" xfId="362"/>
    <cellStyle name="TablePink4 2" xfId="363"/>
    <cellStyle name="TableRed" xfId="364"/>
    <cellStyle name="TableRed 2" xfId="365"/>
    <cellStyle name="TableRed4" xfId="366"/>
    <cellStyle name="TableRed4 2" xfId="367"/>
    <cellStyle name="TableTenor" xfId="368"/>
    <cellStyle name="TableTenor 2" xfId="369"/>
    <cellStyle name="TableYellow" xfId="370"/>
    <cellStyle name="TableYellow 2" xfId="371"/>
    <cellStyle name="TableYellow4" xfId="372"/>
    <cellStyle name="TableYellow4 2" xfId="373"/>
    <cellStyle name="TabStyle1" xfId="374"/>
    <cellStyle name="TabStyle1 2" xfId="375"/>
    <cellStyle name="Title" xfId="53" builtinId="15" customBuiltin="1"/>
    <cellStyle name="Title 2" xfId="376"/>
    <cellStyle name="Title 2 2" xfId="377"/>
    <cellStyle name="Title 3" xfId="378"/>
    <cellStyle name="Total" xfId="54" builtinId="25" customBuiltin="1"/>
    <cellStyle name="Total 2" xfId="110"/>
    <cellStyle name="Total 2 2" xfId="380"/>
    <cellStyle name="Total 2 3" xfId="379"/>
    <cellStyle name="Total 3" xfId="381"/>
    <cellStyle name="Warning Text" xfId="55" builtinId="11" customBuiltin="1"/>
    <cellStyle name="Warning Text 2" xfId="111"/>
    <cellStyle name="Warning Text 2 2" xfId="383"/>
    <cellStyle name="Warning Text 2 3" xfId="382"/>
    <cellStyle name="Warning Text 3" xfId="3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80" zoomScaleNormal="80" workbookViewId="0">
      <pane xSplit="4" ySplit="6" topLeftCell="J7" activePane="bottomRight" state="frozen"/>
      <selection pane="topRight" activeCell="E1" sqref="E1"/>
      <selection pane="bottomLeft" activeCell="A7" sqref="A7"/>
      <selection pane="bottomRight" activeCell="N12" sqref="N1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4" width="16.88671875" style="63" customWidth="1"/>
    <col min="15" max="15" width="32.88671875" style="63" bestFit="1" customWidth="1"/>
    <col min="16"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t="s">
        <v>18</v>
      </c>
      <c r="B2" s="64" t="s">
        <v>283</v>
      </c>
      <c r="C2" s="64" t="s">
        <v>149</v>
      </c>
      <c r="D2" s="64" t="s">
        <v>1286</v>
      </c>
      <c r="E2" s="65">
        <v>1000000</v>
      </c>
      <c r="F2" s="65" t="s">
        <v>35</v>
      </c>
      <c r="G2" s="64" t="s">
        <v>278</v>
      </c>
      <c r="H2" s="266">
        <v>42852</v>
      </c>
      <c r="I2" s="222" t="str">
        <f>IF(C2="-","",VLOOKUP(C2,BondIssuerTable,2,0))</f>
        <v>NDA</v>
      </c>
      <c r="J2" s="222" t="str">
        <f>IF(D2="-","",VLOOKUP(D2,BondIssuingAgentsTable,2,0))</f>
        <v>NDS</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86" t="s">
        <v>421</v>
      </c>
      <c r="P5" s="287"/>
      <c r="Q5" s="286" t="s">
        <v>422</v>
      </c>
      <c r="R5" s="287"/>
      <c r="S5" s="286" t="s">
        <v>423</v>
      </c>
      <c r="T5" s="287"/>
      <c r="U5" s="286" t="s">
        <v>424</v>
      </c>
      <c r="V5" s="287"/>
      <c r="W5" s="286" t="s">
        <v>425</v>
      </c>
      <c r="X5" s="287"/>
      <c r="Y5" s="286" t="s">
        <v>426</v>
      </c>
      <c r="Z5" s="287"/>
      <c r="AA5" s="286" t="s">
        <v>427</v>
      </c>
      <c r="AB5" s="287"/>
      <c r="AC5" s="286" t="s">
        <v>428</v>
      </c>
      <c r="AD5" s="287"/>
      <c r="AE5" s="286" t="s">
        <v>429</v>
      </c>
      <c r="AF5" s="287"/>
      <c r="AG5" s="286" t="s">
        <v>430</v>
      </c>
      <c r="AH5" s="287"/>
      <c r="AI5" s="286" t="s">
        <v>431</v>
      </c>
      <c r="AJ5" s="287"/>
      <c r="AK5" s="286" t="s">
        <v>432</v>
      </c>
      <c r="AL5" s="287"/>
      <c r="AM5" s="286" t="s">
        <v>433</v>
      </c>
      <c r="AN5" s="287"/>
      <c r="AO5" s="286" t="s">
        <v>434</v>
      </c>
      <c r="AP5" s="287"/>
      <c r="AQ5" s="286" t="s">
        <v>435</v>
      </c>
      <c r="AR5" s="287"/>
      <c r="AS5" s="286" t="s">
        <v>436</v>
      </c>
      <c r="AT5" s="287"/>
      <c r="AU5" s="286" t="s">
        <v>437</v>
      </c>
      <c r="AV5" s="287"/>
      <c r="AW5" s="286" t="s">
        <v>438</v>
      </c>
      <c r="AX5" s="287"/>
      <c r="AY5" s="286" t="s">
        <v>439</v>
      </c>
      <c r="AZ5" s="287"/>
      <c r="BA5" s="286" t="s">
        <v>440</v>
      </c>
      <c r="BB5" s="28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ht="26.4">
      <c r="A7" s="277" t="s">
        <v>2078</v>
      </c>
      <c r="B7" s="281" t="s">
        <v>2079</v>
      </c>
      <c r="C7" s="280" t="s">
        <v>2080</v>
      </c>
      <c r="D7" s="277" t="s">
        <v>2081</v>
      </c>
      <c r="E7" s="283">
        <v>100</v>
      </c>
      <c r="F7" s="278" t="s">
        <v>1445</v>
      </c>
      <c r="G7" s="282">
        <v>20000000</v>
      </c>
      <c r="H7" s="276">
        <v>42852</v>
      </c>
      <c r="I7" s="276">
        <v>44697</v>
      </c>
      <c r="J7" s="279">
        <v>44683</v>
      </c>
      <c r="K7" s="248"/>
      <c r="L7" s="248"/>
      <c r="M7" s="249" t="e">
        <f t="shared" ref="M7:M38" si="0">IF(K7="-","",VLOOKUP(K7,EUSIPA_Table,2,0))</f>
        <v>#N/A</v>
      </c>
      <c r="N7" s="72" t="s">
        <v>2085</v>
      </c>
      <c r="O7" s="284" t="s">
        <v>2082</v>
      </c>
      <c r="P7" s="284" t="s">
        <v>2083</v>
      </c>
      <c r="Q7" s="284" t="s">
        <v>177</v>
      </c>
      <c r="R7" s="284" t="s">
        <v>2083</v>
      </c>
      <c r="S7" s="284" t="s">
        <v>290</v>
      </c>
      <c r="T7" s="284" t="s">
        <v>2083</v>
      </c>
      <c r="U7" s="284" t="s">
        <v>2084</v>
      </c>
      <c r="V7" s="284" t="s">
        <v>2083</v>
      </c>
      <c r="W7" s="284"/>
      <c r="X7" s="284"/>
      <c r="Y7" s="284"/>
      <c r="Z7" s="284"/>
      <c r="AA7" s="284"/>
      <c r="AB7" s="284"/>
      <c r="AC7" s="284"/>
      <c r="AD7" s="285"/>
      <c r="AE7" s="284"/>
      <c r="AF7" s="285"/>
      <c r="AG7" s="284"/>
      <c r="AH7" s="285"/>
      <c r="AI7" s="284"/>
      <c r="AJ7" s="285"/>
      <c r="AK7" s="284"/>
      <c r="AL7" s="285"/>
      <c r="AM7" s="284"/>
      <c r="AN7" s="285"/>
      <c r="AO7" s="104"/>
      <c r="AP7" s="71"/>
      <c r="AQ7" s="104"/>
      <c r="AR7" s="71"/>
      <c r="AS7" s="104"/>
      <c r="AT7" s="71"/>
      <c r="AU7" s="104"/>
      <c r="AV7" s="71"/>
      <c r="AW7" s="104"/>
      <c r="AX7" s="71"/>
      <c r="AY7" s="104"/>
      <c r="AZ7" s="71"/>
      <c r="BA7" s="104"/>
      <c r="BB7" s="71"/>
    </row>
    <row r="8" spans="1:54" ht="14.4">
      <c r="A8" s="268"/>
      <c r="B8" s="268"/>
      <c r="C8" s="271"/>
      <c r="D8" s="268"/>
      <c r="E8" s="273"/>
      <c r="F8" s="269"/>
      <c r="G8" s="272"/>
      <c r="H8" s="267"/>
      <c r="I8" s="267"/>
      <c r="J8" s="270"/>
      <c r="K8" s="248"/>
      <c r="L8" s="248"/>
      <c r="M8" s="249" t="e">
        <f t="shared" si="0"/>
        <v>#N/A</v>
      </c>
      <c r="N8" s="72"/>
      <c r="O8" s="274"/>
      <c r="P8" s="275"/>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268"/>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268"/>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268"/>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H2">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BB7:BB106 R7:R106 T7:T106 V7:V106 X7:X106 Z7:Z106 AB7:AB106 AD7:AD106 AF7:AF106 AH7:AH106 AJ7:AJ106 AL7:AL106 AN7:AN106 AP7:AP106 AR7:AR106 AT7:AT106 AV7:AV106 AX7:AX106 AZ7:AZ106 P7:P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2" activePane="bottomRight" state="frozen"/>
      <selection pane="topRight" activeCell="C1" sqref="C1"/>
      <selection pane="bottomLeft" activeCell="A2" sqref="A2"/>
      <selection pane="bottomRight" activeCell="B296" sqref="B29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1005</v>
      </c>
      <c r="B1" s="118" t="s">
        <v>255</v>
      </c>
      <c r="C1" s="201"/>
      <c r="D1" s="203" t="s">
        <v>1050</v>
      </c>
      <c r="E1" s="201"/>
      <c r="F1" s="118" t="s">
        <v>712</v>
      </c>
      <c r="G1" s="118" t="s">
        <v>855</v>
      </c>
      <c r="H1" s="118" t="s">
        <v>1006</v>
      </c>
      <c r="I1" s="118" t="s">
        <v>857</v>
      </c>
      <c r="J1" s="118" t="s">
        <v>1007</v>
      </c>
      <c r="K1" s="118" t="s">
        <v>1101</v>
      </c>
      <c r="L1" s="118" t="s">
        <v>1100</v>
      </c>
    </row>
    <row r="2" spans="1:12">
      <c r="A2" s="231" t="s">
        <v>954</v>
      </c>
      <c r="B2" s="231" t="s">
        <v>877</v>
      </c>
      <c r="D2" s="86" t="s">
        <v>712</v>
      </c>
      <c r="F2" s="231" t="s">
        <v>978</v>
      </c>
      <c r="G2" s="231" t="s">
        <v>47</v>
      </c>
      <c r="H2" s="231" t="s">
        <v>1118</v>
      </c>
      <c r="I2" s="231" t="s">
        <v>1565</v>
      </c>
      <c r="J2" s="231" t="s">
        <v>1036</v>
      </c>
      <c r="K2" s="9" t="s">
        <v>1102</v>
      </c>
      <c r="L2" s="231" t="s">
        <v>1084</v>
      </c>
    </row>
    <row r="3" spans="1:12">
      <c r="A3" s="231" t="s">
        <v>955</v>
      </c>
      <c r="B3" s="231" t="s">
        <v>879</v>
      </c>
      <c r="D3" s="86" t="s">
        <v>855</v>
      </c>
      <c r="F3" s="231" t="s">
        <v>979</v>
      </c>
      <c r="G3" s="231" t="s">
        <v>1541</v>
      </c>
      <c r="H3" s="231" t="s">
        <v>1015</v>
      </c>
      <c r="I3" s="231" t="s">
        <v>1008</v>
      </c>
      <c r="J3" s="231" t="s">
        <v>1038</v>
      </c>
      <c r="K3" s="231" t="s">
        <v>1082</v>
      </c>
    </row>
    <row r="4" spans="1:12">
      <c r="A4" s="231" t="s">
        <v>956</v>
      </c>
      <c r="B4" s="231" t="s">
        <v>881</v>
      </c>
      <c r="D4" s="86" t="s">
        <v>1006</v>
      </c>
      <c r="F4" s="231" t="s">
        <v>983</v>
      </c>
      <c r="G4" s="231" t="s">
        <v>1735</v>
      </c>
      <c r="H4" s="231" t="s">
        <v>1016</v>
      </c>
      <c r="I4" s="231" t="s">
        <v>1009</v>
      </c>
      <c r="J4" s="231" t="s">
        <v>1040</v>
      </c>
      <c r="K4" s="231" t="s">
        <v>1083</v>
      </c>
    </row>
    <row r="5" spans="1:12">
      <c r="A5" s="231" t="s">
        <v>957</v>
      </c>
      <c r="B5" s="231" t="s">
        <v>883</v>
      </c>
      <c r="D5" s="86" t="s">
        <v>1101</v>
      </c>
      <c r="F5" s="231" t="s">
        <v>982</v>
      </c>
      <c r="G5" s="231" t="s">
        <v>1561</v>
      </c>
      <c r="H5" s="231" t="s">
        <v>1017</v>
      </c>
      <c r="I5" s="231" t="s">
        <v>1465</v>
      </c>
      <c r="J5" s="231" t="s">
        <v>1042</v>
      </c>
    </row>
    <row r="6" spans="1:12">
      <c r="A6" s="231" t="s">
        <v>1609</v>
      </c>
      <c r="B6" s="231" t="s">
        <v>1610</v>
      </c>
      <c r="D6" s="86" t="s">
        <v>857</v>
      </c>
      <c r="F6" s="231" t="s">
        <v>1608</v>
      </c>
      <c r="G6" s="231" t="s">
        <v>1686</v>
      </c>
      <c r="H6" s="231" t="s">
        <v>81</v>
      </c>
      <c r="I6" s="231" t="s">
        <v>1010</v>
      </c>
      <c r="J6" s="231" t="s">
        <v>1044</v>
      </c>
    </row>
    <row r="7" spans="1:12">
      <c r="A7" s="231" t="s">
        <v>958</v>
      </c>
      <c r="B7" s="231" t="s">
        <v>885</v>
      </c>
      <c r="D7" s="86" t="s">
        <v>1007</v>
      </c>
      <c r="F7" s="231" t="s">
        <v>981</v>
      </c>
      <c r="G7" s="231" t="s">
        <v>49</v>
      </c>
      <c r="H7" s="231" t="s">
        <v>1648</v>
      </c>
      <c r="I7" s="231" t="s">
        <v>1429</v>
      </c>
      <c r="J7" s="231" t="s">
        <v>1046</v>
      </c>
    </row>
    <row r="8" spans="1:12">
      <c r="A8" s="231" t="s">
        <v>959</v>
      </c>
      <c r="B8" s="231" t="s">
        <v>887</v>
      </c>
      <c r="D8" s="86" t="s">
        <v>1100</v>
      </c>
      <c r="F8" s="231" t="s">
        <v>980</v>
      </c>
      <c r="G8" s="245" t="s">
        <v>1718</v>
      </c>
      <c r="H8" s="231" t="s">
        <v>1886</v>
      </c>
      <c r="I8" s="231" t="s">
        <v>1011</v>
      </c>
      <c r="J8" s="231" t="s">
        <v>1047</v>
      </c>
    </row>
    <row r="9" spans="1:12">
      <c r="A9" s="231" t="s">
        <v>960</v>
      </c>
      <c r="B9" s="231" t="s">
        <v>889</v>
      </c>
      <c r="F9" s="231" t="s">
        <v>1370</v>
      </c>
      <c r="G9" s="231" t="s">
        <v>51</v>
      </c>
      <c r="H9" s="231" t="s">
        <v>1823</v>
      </c>
      <c r="I9" s="231" t="s">
        <v>1099</v>
      </c>
      <c r="J9" s="231" t="s">
        <v>1049</v>
      </c>
    </row>
    <row r="10" spans="1:12">
      <c r="A10" s="231" t="s">
        <v>961</v>
      </c>
      <c r="B10" s="231" t="s">
        <v>891</v>
      </c>
      <c r="F10" s="231" t="s">
        <v>1372</v>
      </c>
      <c r="G10" s="231" t="s">
        <v>1688</v>
      </c>
      <c r="H10" s="231" t="s">
        <v>1647</v>
      </c>
      <c r="I10" s="231" t="s">
        <v>1012</v>
      </c>
      <c r="J10" s="86" t="s">
        <v>1070</v>
      </c>
    </row>
    <row r="11" spans="1:12">
      <c r="A11" s="231" t="s">
        <v>962</v>
      </c>
      <c r="B11" s="231" t="s">
        <v>893</v>
      </c>
      <c r="F11" s="231" t="s">
        <v>1374</v>
      </c>
      <c r="G11" s="245" t="s">
        <v>1720</v>
      </c>
      <c r="H11" s="231" t="s">
        <v>1646</v>
      </c>
      <c r="I11" s="231" t="s">
        <v>1013</v>
      </c>
      <c r="K11" s="86"/>
    </row>
    <row r="12" spans="1:12">
      <c r="A12" s="231" t="s">
        <v>989</v>
      </c>
      <c r="B12" s="231" t="s">
        <v>895</v>
      </c>
      <c r="F12" s="231" t="s">
        <v>1455</v>
      </c>
      <c r="G12" s="231" t="s">
        <v>53</v>
      </c>
      <c r="H12" s="231" t="s">
        <v>1645</v>
      </c>
      <c r="I12" s="231" t="s">
        <v>1466</v>
      </c>
    </row>
    <row r="13" spans="1:12">
      <c r="A13" s="231" t="s">
        <v>990</v>
      </c>
      <c r="B13" s="231" t="s">
        <v>897</v>
      </c>
      <c r="F13" s="231" t="s">
        <v>968</v>
      </c>
      <c r="G13" s="231" t="s">
        <v>1690</v>
      </c>
      <c r="H13" s="231" t="s">
        <v>1644</v>
      </c>
      <c r="I13" s="231" t="s">
        <v>1471</v>
      </c>
    </row>
    <row r="14" spans="1:12">
      <c r="A14" s="231" t="s">
        <v>963</v>
      </c>
      <c r="B14" s="231" t="s">
        <v>899</v>
      </c>
      <c r="F14" s="231" t="s">
        <v>966</v>
      </c>
      <c r="G14" s="231" t="s">
        <v>1508</v>
      </c>
      <c r="H14" s="231" t="s">
        <v>1643</v>
      </c>
      <c r="I14" s="231" t="s">
        <v>1467</v>
      </c>
    </row>
    <row r="15" spans="1:12">
      <c r="A15" s="231" t="s">
        <v>964</v>
      </c>
      <c r="B15" s="231" t="s">
        <v>901</v>
      </c>
      <c r="F15" s="231" t="s">
        <v>967</v>
      </c>
      <c r="G15" s="231" t="s">
        <v>1542</v>
      </c>
      <c r="H15" s="231" t="s">
        <v>1642</v>
      </c>
      <c r="I15" s="231" t="s">
        <v>1014</v>
      </c>
    </row>
    <row r="16" spans="1:12">
      <c r="A16" s="231" t="s">
        <v>965</v>
      </c>
      <c r="B16" s="231" t="s">
        <v>903</v>
      </c>
      <c r="F16" s="231" t="s">
        <v>970</v>
      </c>
      <c r="G16" s="231" t="s">
        <v>56</v>
      </c>
      <c r="H16" s="231" t="s">
        <v>1641</v>
      </c>
      <c r="I16" s="231" t="s">
        <v>1636</v>
      </c>
    </row>
    <row r="17" spans="1:9">
      <c r="A17" s="231" t="s">
        <v>966</v>
      </c>
      <c r="B17" s="231" t="s">
        <v>905</v>
      </c>
      <c r="F17" s="231" t="s">
        <v>971</v>
      </c>
      <c r="G17" s="231" t="s">
        <v>57</v>
      </c>
      <c r="H17" s="243" t="s">
        <v>1851</v>
      </c>
      <c r="I17" s="86" t="s">
        <v>1071</v>
      </c>
    </row>
    <row r="18" spans="1:9">
      <c r="A18" s="231" t="s">
        <v>967</v>
      </c>
      <c r="B18" s="231" t="s">
        <v>907</v>
      </c>
      <c r="F18" s="231" t="s">
        <v>972</v>
      </c>
      <c r="G18" s="231" t="s">
        <v>59</v>
      </c>
      <c r="H18" s="231" t="s">
        <v>1025</v>
      </c>
      <c r="I18" s="231" t="s">
        <v>1072</v>
      </c>
    </row>
    <row r="19" spans="1:9">
      <c r="A19" s="231" t="s">
        <v>968</v>
      </c>
      <c r="B19" s="231" t="s">
        <v>909</v>
      </c>
      <c r="F19" s="231" t="s">
        <v>969</v>
      </c>
      <c r="G19" s="231" t="s">
        <v>1692</v>
      </c>
      <c r="H19" s="231" t="s">
        <v>1123</v>
      </c>
    </row>
    <row r="20" spans="1:9">
      <c r="A20" s="231" t="s">
        <v>969</v>
      </c>
      <c r="B20" s="231" t="s">
        <v>911</v>
      </c>
      <c r="F20" s="231" t="s">
        <v>954</v>
      </c>
      <c r="G20" s="231" t="s">
        <v>60</v>
      </c>
      <c r="H20" s="231" t="s">
        <v>1124</v>
      </c>
    </row>
    <row r="21" spans="1:9">
      <c r="A21" s="231" t="s">
        <v>970</v>
      </c>
      <c r="B21" s="231" t="s">
        <v>913</v>
      </c>
      <c r="F21" s="231" t="s">
        <v>959</v>
      </c>
      <c r="G21" s="231" t="s">
        <v>62</v>
      </c>
      <c r="H21" s="231" t="s">
        <v>1104</v>
      </c>
    </row>
    <row r="22" spans="1:9">
      <c r="A22" s="231" t="s">
        <v>971</v>
      </c>
      <c r="B22" s="231" t="s">
        <v>915</v>
      </c>
      <c r="F22" s="231" t="s">
        <v>962</v>
      </c>
      <c r="G22" t="s">
        <v>1658</v>
      </c>
      <c r="H22" s="231" t="s">
        <v>1106</v>
      </c>
    </row>
    <row r="23" spans="1:9">
      <c r="A23" s="231" t="s">
        <v>972</v>
      </c>
      <c r="B23" s="231" t="s">
        <v>917</v>
      </c>
      <c r="F23" s="231" t="s">
        <v>961</v>
      </c>
      <c r="G23" s="231" t="s">
        <v>64</v>
      </c>
      <c r="H23" s="231" t="s">
        <v>1112</v>
      </c>
    </row>
    <row r="24" spans="1:9">
      <c r="A24" s="231" t="s">
        <v>973</v>
      </c>
      <c r="B24" s="231" t="s">
        <v>919</v>
      </c>
      <c r="F24" s="231" t="s">
        <v>956</v>
      </c>
      <c r="G24" s="231" t="s">
        <v>66</v>
      </c>
      <c r="H24" s="231" t="s">
        <v>1116</v>
      </c>
    </row>
    <row r="25" spans="1:9">
      <c r="A25" s="231" t="s">
        <v>974</v>
      </c>
      <c r="B25" s="231" t="s">
        <v>920</v>
      </c>
      <c r="F25" s="231" t="s">
        <v>1609</v>
      </c>
      <c r="G25" s="231" t="s">
        <v>1628</v>
      </c>
      <c r="H25" s="231" t="s">
        <v>1114</v>
      </c>
    </row>
    <row r="26" spans="1:9">
      <c r="A26" s="231" t="s">
        <v>975</v>
      </c>
      <c r="B26" s="231" t="s">
        <v>921</v>
      </c>
      <c r="F26" s="231" t="s">
        <v>958</v>
      </c>
      <c r="G26" s="231" t="s">
        <v>67</v>
      </c>
      <c r="H26" s="231" t="s">
        <v>1018</v>
      </c>
    </row>
    <row r="27" spans="1:9">
      <c r="A27" s="231" t="s">
        <v>976</v>
      </c>
      <c r="B27" s="231" t="s">
        <v>923</v>
      </c>
      <c r="F27" s="231" t="s">
        <v>957</v>
      </c>
      <c r="G27" s="231" t="s">
        <v>69</v>
      </c>
      <c r="H27" s="231" t="s">
        <v>1415</v>
      </c>
    </row>
    <row r="28" spans="1:9">
      <c r="A28" s="231" t="s">
        <v>977</v>
      </c>
      <c r="B28" s="231" t="s">
        <v>925</v>
      </c>
      <c r="F28" s="231" t="s">
        <v>955</v>
      </c>
      <c r="G28" s="231" t="s">
        <v>1543</v>
      </c>
      <c r="H28" s="231" t="s">
        <v>1849</v>
      </c>
    </row>
    <row r="29" spans="1:9">
      <c r="A29" s="231" t="s">
        <v>978</v>
      </c>
      <c r="B29" s="231" t="s">
        <v>1433</v>
      </c>
      <c r="F29" s="231" t="s">
        <v>960</v>
      </c>
      <c r="G29" s="231" t="s">
        <v>1665</v>
      </c>
      <c r="H29" s="231" t="s">
        <v>1119</v>
      </c>
    </row>
    <row r="30" spans="1:9">
      <c r="A30" s="231" t="s">
        <v>979</v>
      </c>
      <c r="B30" s="231" t="s">
        <v>928</v>
      </c>
      <c r="F30" s="231" t="s">
        <v>990</v>
      </c>
      <c r="G30" s="231" t="s">
        <v>71</v>
      </c>
      <c r="H30" s="231" t="s">
        <v>1119</v>
      </c>
    </row>
    <row r="31" spans="1:9">
      <c r="A31" s="231" t="s">
        <v>980</v>
      </c>
      <c r="B31" s="231" t="s">
        <v>930</v>
      </c>
      <c r="F31" s="231" t="s">
        <v>989</v>
      </c>
      <c r="G31" s="231" t="s">
        <v>1808</v>
      </c>
      <c r="H31" s="231" t="s">
        <v>1019</v>
      </c>
    </row>
    <row r="32" spans="1:9">
      <c r="A32" s="231" t="s">
        <v>1608</v>
      </c>
      <c r="B32" s="231" t="s">
        <v>1611</v>
      </c>
      <c r="F32" s="231" t="s">
        <v>974</v>
      </c>
      <c r="G32" s="231" t="s">
        <v>1544</v>
      </c>
      <c r="H32" s="231" t="s">
        <v>1120</v>
      </c>
    </row>
    <row r="33" spans="1:10">
      <c r="A33" s="231" t="s">
        <v>981</v>
      </c>
      <c r="B33" s="231" t="s">
        <v>932</v>
      </c>
      <c r="F33" s="231" t="s">
        <v>977</v>
      </c>
      <c r="G33" s="231" t="s">
        <v>284</v>
      </c>
      <c r="H33" s="231" t="s">
        <v>1152</v>
      </c>
    </row>
    <row r="34" spans="1:10">
      <c r="A34" s="231" t="s">
        <v>982</v>
      </c>
      <c r="B34" s="231" t="s">
        <v>934</v>
      </c>
      <c r="F34" s="231" t="s">
        <v>976</v>
      </c>
      <c r="G34" s="231" t="s">
        <v>1176</v>
      </c>
      <c r="H34" s="231" t="s">
        <v>1343</v>
      </c>
    </row>
    <row r="35" spans="1:10">
      <c r="A35" s="231" t="s">
        <v>983</v>
      </c>
      <c r="B35" s="231" t="s">
        <v>936</v>
      </c>
      <c r="F35" s="231" t="s">
        <v>973</v>
      </c>
      <c r="G35" s="243" t="s">
        <v>2053</v>
      </c>
      <c r="H35" s="231" t="s">
        <v>1020</v>
      </c>
    </row>
    <row r="36" spans="1:10">
      <c r="A36" s="231" t="s">
        <v>1370</v>
      </c>
      <c r="B36" s="231" t="s">
        <v>1371</v>
      </c>
      <c r="F36" s="231" t="s">
        <v>975</v>
      </c>
      <c r="G36" s="231" t="s">
        <v>1594</v>
      </c>
      <c r="H36" s="231" t="s">
        <v>1021</v>
      </c>
      <c r="J36" s="231" t="s">
        <v>1126</v>
      </c>
    </row>
    <row r="37" spans="1:10">
      <c r="A37" s="231" t="s">
        <v>1372</v>
      </c>
      <c r="B37" s="231" t="s">
        <v>1373</v>
      </c>
      <c r="F37" s="231" t="s">
        <v>965</v>
      </c>
      <c r="G37" s="231" t="s">
        <v>74</v>
      </c>
      <c r="H37" s="231" t="s">
        <v>1022</v>
      </c>
      <c r="J37" s="231" t="s">
        <v>1126</v>
      </c>
    </row>
    <row r="38" spans="1:10">
      <c r="A38" s="231" t="s">
        <v>1374</v>
      </c>
      <c r="B38" s="231" t="s">
        <v>1375</v>
      </c>
      <c r="F38" s="231" t="s">
        <v>963</v>
      </c>
      <c r="G38" s="231" t="s">
        <v>75</v>
      </c>
      <c r="H38" s="231" t="s">
        <v>1361</v>
      </c>
      <c r="J38" s="231" t="s">
        <v>1126</v>
      </c>
    </row>
    <row r="39" spans="1:10">
      <c r="A39" s="231" t="s">
        <v>1455</v>
      </c>
      <c r="B39" s="231" t="s">
        <v>1456</v>
      </c>
      <c r="F39" s="231" t="s">
        <v>964</v>
      </c>
      <c r="G39" s="231" t="s">
        <v>1712</v>
      </c>
      <c r="H39" s="231" t="s">
        <v>1023</v>
      </c>
      <c r="J39" s="231" t="s">
        <v>1126</v>
      </c>
    </row>
    <row r="40" spans="1:10">
      <c r="A40" s="231" t="s">
        <v>984</v>
      </c>
      <c r="B40" s="231" t="s">
        <v>938</v>
      </c>
      <c r="F40" s="231" t="s">
        <v>985</v>
      </c>
      <c r="G40" s="243" t="s">
        <v>2051</v>
      </c>
      <c r="H40" s="231" t="s">
        <v>154</v>
      </c>
      <c r="J40" s="231" t="s">
        <v>1126</v>
      </c>
    </row>
    <row r="41" spans="1:10">
      <c r="A41" s="231" t="s">
        <v>985</v>
      </c>
      <c r="B41" s="231" t="s">
        <v>940</v>
      </c>
      <c r="F41" s="231" t="s">
        <v>984</v>
      </c>
      <c r="G41" s="231" t="s">
        <v>1592</v>
      </c>
      <c r="H41" s="231" t="s">
        <v>1024</v>
      </c>
      <c r="J41" s="231" t="s">
        <v>1126</v>
      </c>
    </row>
    <row r="42" spans="1:10">
      <c r="A42" s="231" t="s">
        <v>986</v>
      </c>
      <c r="B42" s="231" t="s">
        <v>942</v>
      </c>
      <c r="F42" s="231" t="s">
        <v>987</v>
      </c>
      <c r="G42" s="231" t="s">
        <v>462</v>
      </c>
      <c r="H42" s="231" t="s">
        <v>1073</v>
      </c>
      <c r="J42" s="231" t="s">
        <v>1126</v>
      </c>
    </row>
    <row r="43" spans="1:10">
      <c r="A43" s="231" t="s">
        <v>987</v>
      </c>
      <c r="B43" s="231" t="s">
        <v>944</v>
      </c>
      <c r="F43" s="231" t="s">
        <v>988</v>
      </c>
      <c r="G43" s="231" t="s">
        <v>1520</v>
      </c>
      <c r="H43" s="231" t="s">
        <v>1110</v>
      </c>
      <c r="J43" s="231" t="s">
        <v>1126</v>
      </c>
    </row>
    <row r="44" spans="1:10">
      <c r="A44" s="231" t="s">
        <v>988</v>
      </c>
      <c r="B44" s="231" t="s">
        <v>946</v>
      </c>
      <c r="F44" s="231" t="s">
        <v>986</v>
      </c>
      <c r="G44" s="231" t="s">
        <v>1856</v>
      </c>
      <c r="H44" s="231" t="s">
        <v>1108</v>
      </c>
      <c r="J44" s="231" t="s">
        <v>1126</v>
      </c>
    </row>
    <row r="45" spans="1:10">
      <c r="A45" s="231" t="s">
        <v>1823</v>
      </c>
      <c r="B45" s="231" t="s">
        <v>1824</v>
      </c>
      <c r="F45" s="86"/>
      <c r="G45" s="231" t="s">
        <v>1865</v>
      </c>
      <c r="H45" s="231" t="s">
        <v>1121</v>
      </c>
      <c r="J45" s="231" t="s">
        <v>1126</v>
      </c>
    </row>
    <row r="46" spans="1:10">
      <c r="A46" s="231" t="s">
        <v>1565</v>
      </c>
      <c r="B46" s="231" t="s">
        <v>1566</v>
      </c>
      <c r="G46" s="231" t="s">
        <v>77</v>
      </c>
      <c r="H46" s="231" t="s">
        <v>1122</v>
      </c>
      <c r="J46" s="231" t="s">
        <v>1126</v>
      </c>
    </row>
    <row r="47" spans="1:10">
      <c r="A47" s="231" t="s">
        <v>1008</v>
      </c>
      <c r="B47" s="231" t="s">
        <v>947</v>
      </c>
      <c r="G47" s="231" t="s">
        <v>455</v>
      </c>
      <c r="H47" s="231" t="s">
        <v>1026</v>
      </c>
      <c r="J47" s="231" t="s">
        <v>1126</v>
      </c>
    </row>
    <row r="48" spans="1:10">
      <c r="A48" s="231" t="s">
        <v>1009</v>
      </c>
      <c r="B48" s="231" t="s">
        <v>948</v>
      </c>
      <c r="G48" s="231" t="s">
        <v>1674</v>
      </c>
      <c r="H48" s="231" t="s">
        <v>1125</v>
      </c>
      <c r="J48" s="231" t="s">
        <v>1126</v>
      </c>
    </row>
    <row r="49" spans="1:10">
      <c r="A49" s="231" t="s">
        <v>1465</v>
      </c>
      <c r="B49" s="231" t="s">
        <v>1468</v>
      </c>
      <c r="G49" s="231" t="s">
        <v>590</v>
      </c>
      <c r="H49" s="231" t="s">
        <v>1027</v>
      </c>
      <c r="J49" s="231" t="s">
        <v>1126</v>
      </c>
    </row>
    <row r="50" spans="1:10">
      <c r="A50" s="231" t="s">
        <v>1010</v>
      </c>
      <c r="B50" s="231" t="s">
        <v>949</v>
      </c>
      <c r="G50" s="231" t="s">
        <v>1282</v>
      </c>
    </row>
    <row r="51" spans="1:10">
      <c r="A51" s="231" t="s">
        <v>1429</v>
      </c>
      <c r="B51" s="231" t="s">
        <v>1430</v>
      </c>
      <c r="G51" s="243" t="s">
        <v>2067</v>
      </c>
    </row>
    <row r="52" spans="1:10">
      <c r="A52" s="231" t="s">
        <v>1011</v>
      </c>
      <c r="B52" s="231" t="s">
        <v>950</v>
      </c>
      <c r="G52" s="231" t="s">
        <v>267</v>
      </c>
    </row>
    <row r="53" spans="1:10">
      <c r="A53" s="231" t="s">
        <v>1012</v>
      </c>
      <c r="B53" s="231" t="s">
        <v>951</v>
      </c>
      <c r="G53" s="231" t="s">
        <v>454</v>
      </c>
    </row>
    <row r="54" spans="1:10">
      <c r="A54" s="231" t="s">
        <v>1099</v>
      </c>
      <c r="B54" s="231" t="s">
        <v>1098</v>
      </c>
      <c r="G54" s="231" t="s">
        <v>81</v>
      </c>
    </row>
    <row r="55" spans="1:10">
      <c r="A55" s="231" t="s">
        <v>1013</v>
      </c>
      <c r="B55" s="231" t="s">
        <v>952</v>
      </c>
      <c r="G55" s="231" t="s">
        <v>1832</v>
      </c>
    </row>
    <row r="56" spans="1:10">
      <c r="A56" s="231" t="s">
        <v>1466</v>
      </c>
      <c r="B56" s="231" t="s">
        <v>1469</v>
      </c>
      <c r="G56" t="s">
        <v>1660</v>
      </c>
    </row>
    <row r="57" spans="1:10">
      <c r="A57" s="231" t="s">
        <v>1471</v>
      </c>
      <c r="B57" s="231" t="s">
        <v>1472</v>
      </c>
      <c r="G57" s="231" t="s">
        <v>286</v>
      </c>
    </row>
    <row r="58" spans="1:10">
      <c r="A58" s="231" t="s">
        <v>1467</v>
      </c>
      <c r="B58" s="231" t="s">
        <v>1470</v>
      </c>
      <c r="G58" s="231" t="s">
        <v>82</v>
      </c>
    </row>
    <row r="59" spans="1:10">
      <c r="A59" s="231" t="s">
        <v>1636</v>
      </c>
      <c r="B59" s="231" t="s">
        <v>1637</v>
      </c>
      <c r="G59" s="231" t="s">
        <v>84</v>
      </c>
    </row>
    <row r="60" spans="1:10">
      <c r="A60" s="231" t="s">
        <v>1014</v>
      </c>
      <c r="B60" s="86" t="s">
        <v>953</v>
      </c>
      <c r="G60" s="231" t="s">
        <v>86</v>
      </c>
    </row>
    <row r="61" spans="1:10">
      <c r="A61" s="231" t="s">
        <v>1071</v>
      </c>
      <c r="B61" s="86" t="s">
        <v>1075</v>
      </c>
      <c r="G61" s="231" t="s">
        <v>88</v>
      </c>
    </row>
    <row r="62" spans="1:10">
      <c r="A62" s="231" t="s">
        <v>1072</v>
      </c>
      <c r="B62" s="86" t="s">
        <v>1076</v>
      </c>
      <c r="G62" s="231" t="s">
        <v>1545</v>
      </c>
    </row>
    <row r="63" spans="1:10">
      <c r="A63" s="231" t="s">
        <v>1118</v>
      </c>
      <c r="B63" s="231" t="s">
        <v>1127</v>
      </c>
      <c r="G63" s="231" t="s">
        <v>90</v>
      </c>
    </row>
    <row r="64" spans="1:10">
      <c r="A64" s="231" t="s">
        <v>1015</v>
      </c>
      <c r="B64" s="231" t="s">
        <v>1028</v>
      </c>
      <c r="G64" s="231" t="s">
        <v>485</v>
      </c>
    </row>
    <row r="65" spans="1:7">
      <c r="A65" s="231" t="s">
        <v>1016</v>
      </c>
      <c r="B65" s="231" t="s">
        <v>1029</v>
      </c>
      <c r="G65" s="243" t="s">
        <v>1694</v>
      </c>
    </row>
    <row r="66" spans="1:7">
      <c r="A66" s="231" t="s">
        <v>1017</v>
      </c>
      <c r="B66" s="231" t="s">
        <v>79</v>
      </c>
      <c r="G66" s="243" t="s">
        <v>2056</v>
      </c>
    </row>
    <row r="67" spans="1:7">
      <c r="A67" s="243" t="s">
        <v>81</v>
      </c>
      <c r="B67" s="243" t="s">
        <v>246</v>
      </c>
      <c r="G67" s="231" t="s">
        <v>1625</v>
      </c>
    </row>
    <row r="68" spans="1:7">
      <c r="A68" s="231" t="s">
        <v>1648</v>
      </c>
      <c r="B68" s="231" t="s">
        <v>245</v>
      </c>
      <c r="G68" s="231" t="s">
        <v>288</v>
      </c>
    </row>
    <row r="69" spans="1:7">
      <c r="A69" s="231" t="s">
        <v>1886</v>
      </c>
      <c r="B69" s="231" t="s">
        <v>1887</v>
      </c>
      <c r="G69" s="231" t="s">
        <v>92</v>
      </c>
    </row>
    <row r="70" spans="1:7">
      <c r="A70" s="231" t="s">
        <v>1647</v>
      </c>
      <c r="B70" s="231" t="s">
        <v>1030</v>
      </c>
      <c r="G70" s="231" t="s">
        <v>94</v>
      </c>
    </row>
    <row r="71" spans="1:7">
      <c r="A71" s="231" t="s">
        <v>1646</v>
      </c>
      <c r="B71" s="231" t="s">
        <v>815</v>
      </c>
      <c r="G71" s="231" t="s">
        <v>1546</v>
      </c>
    </row>
    <row r="72" spans="1:7">
      <c r="A72" s="231" t="s">
        <v>1645</v>
      </c>
      <c r="B72" s="231" t="s">
        <v>816</v>
      </c>
      <c r="G72" s="231" t="s">
        <v>1716</v>
      </c>
    </row>
    <row r="73" spans="1:7">
      <c r="A73" s="231" t="s">
        <v>1644</v>
      </c>
      <c r="B73" s="231" t="s">
        <v>817</v>
      </c>
      <c r="G73" t="s">
        <v>1654</v>
      </c>
    </row>
    <row r="74" spans="1:7">
      <c r="A74" s="231" t="s">
        <v>1643</v>
      </c>
      <c r="B74" s="231" t="s">
        <v>818</v>
      </c>
      <c r="G74" s="231" t="s">
        <v>96</v>
      </c>
    </row>
    <row r="75" spans="1:7">
      <c r="A75" s="231" t="s">
        <v>1642</v>
      </c>
      <c r="B75" s="231" t="s">
        <v>819</v>
      </c>
      <c r="G75" s="231" t="s">
        <v>1733</v>
      </c>
    </row>
    <row r="76" spans="1:7">
      <c r="A76" s="231" t="s">
        <v>1641</v>
      </c>
      <c r="B76" s="55" t="s">
        <v>1649</v>
      </c>
      <c r="G76" s="243" t="s">
        <v>1696</v>
      </c>
    </row>
    <row r="77" spans="1:7">
      <c r="A77" s="243" t="s">
        <v>1851</v>
      </c>
      <c r="B77" s="243" t="s">
        <v>1852</v>
      </c>
      <c r="G77" t="s">
        <v>1656</v>
      </c>
    </row>
    <row r="78" spans="1:7">
      <c r="A78" s="231" t="s">
        <v>1025</v>
      </c>
      <c r="B78" s="231" t="s">
        <v>820</v>
      </c>
      <c r="G78" s="231" t="s">
        <v>1860</v>
      </c>
    </row>
    <row r="79" spans="1:7">
      <c r="A79" s="231" t="s">
        <v>1123</v>
      </c>
      <c r="B79" s="231" t="s">
        <v>821</v>
      </c>
      <c r="G79" s="243" t="s">
        <v>1855</v>
      </c>
    </row>
    <row r="80" spans="1:7">
      <c r="A80" s="231" t="s">
        <v>1124</v>
      </c>
      <c r="B80" s="231" t="s">
        <v>822</v>
      </c>
      <c r="G80" s="243" t="s">
        <v>2058</v>
      </c>
    </row>
    <row r="81" spans="1:7">
      <c r="A81" s="231" t="s">
        <v>1104</v>
      </c>
      <c r="B81" s="231" t="s">
        <v>1105</v>
      </c>
      <c r="G81" s="231" t="s">
        <v>99</v>
      </c>
    </row>
    <row r="82" spans="1:7">
      <c r="A82" s="231" t="s">
        <v>1106</v>
      </c>
      <c r="B82" s="231" t="s">
        <v>1107</v>
      </c>
      <c r="G82" s="231" t="s">
        <v>101</v>
      </c>
    </row>
    <row r="83" spans="1:7">
      <c r="A83" s="231" t="s">
        <v>1112</v>
      </c>
      <c r="B83" s="231" t="s">
        <v>1113</v>
      </c>
      <c r="G83" s="231" t="s">
        <v>1872</v>
      </c>
    </row>
    <row r="84" spans="1:7">
      <c r="A84" s="231" t="s">
        <v>1116</v>
      </c>
      <c r="B84" s="231" t="s">
        <v>1117</v>
      </c>
      <c r="G84" s="231" t="s">
        <v>103</v>
      </c>
    </row>
    <row r="85" spans="1:7">
      <c r="A85" s="231" t="s">
        <v>1114</v>
      </c>
      <c r="B85" s="231" t="s">
        <v>1115</v>
      </c>
      <c r="G85" s="231" t="s">
        <v>105</v>
      </c>
    </row>
    <row r="86" spans="1:7">
      <c r="A86" s="231" t="s">
        <v>1018</v>
      </c>
      <c r="B86" s="231" t="s">
        <v>1031</v>
      </c>
      <c r="G86" s="231" t="s">
        <v>1897</v>
      </c>
    </row>
    <row r="87" spans="1:7">
      <c r="A87" s="231" t="s">
        <v>1415</v>
      </c>
      <c r="B87" s="231" t="s">
        <v>1416</v>
      </c>
      <c r="G87" s="231" t="s">
        <v>1226</v>
      </c>
    </row>
    <row r="88" spans="1:7">
      <c r="A88" s="231" t="s">
        <v>1119</v>
      </c>
      <c r="B88" s="231" t="s">
        <v>1128</v>
      </c>
      <c r="G88" s="243" t="s">
        <v>2060</v>
      </c>
    </row>
    <row r="89" spans="1:7">
      <c r="A89" s="231" t="s">
        <v>1119</v>
      </c>
      <c r="B89" s="231" t="s">
        <v>1032</v>
      </c>
      <c r="G89" s="231" t="s">
        <v>1457</v>
      </c>
    </row>
    <row r="90" spans="1:7">
      <c r="A90" s="231" t="s">
        <v>1019</v>
      </c>
      <c r="B90" s="231" t="s">
        <v>823</v>
      </c>
      <c r="G90" s="231" t="s">
        <v>592</v>
      </c>
    </row>
    <row r="91" spans="1:7">
      <c r="A91" s="231" t="s">
        <v>1120</v>
      </c>
      <c r="B91" s="231" t="s">
        <v>1129</v>
      </c>
      <c r="G91" s="231" t="s">
        <v>107</v>
      </c>
    </row>
    <row r="92" spans="1:7">
      <c r="A92" s="231" t="s">
        <v>1152</v>
      </c>
      <c r="B92" s="231" t="s">
        <v>1151</v>
      </c>
      <c r="G92" s="231" t="s">
        <v>109</v>
      </c>
    </row>
    <row r="93" spans="1:7">
      <c r="A93" s="231" t="s">
        <v>1343</v>
      </c>
      <c r="B93" s="231" t="s">
        <v>1344</v>
      </c>
      <c r="G93" s="231" t="s">
        <v>111</v>
      </c>
    </row>
    <row r="94" spans="1:7">
      <c r="A94" s="231" t="s">
        <v>1020</v>
      </c>
      <c r="B94" s="231" t="s">
        <v>1794</v>
      </c>
      <c r="G94" s="243" t="s">
        <v>2066</v>
      </c>
    </row>
    <row r="95" spans="1:7">
      <c r="A95" s="231" t="s">
        <v>1021</v>
      </c>
      <c r="B95" s="231" t="s">
        <v>263</v>
      </c>
      <c r="G95" s="231" t="s">
        <v>1596</v>
      </c>
    </row>
    <row r="96" spans="1:7">
      <c r="A96" s="231" t="s">
        <v>1022</v>
      </c>
      <c r="B96" s="231" t="s">
        <v>152</v>
      </c>
      <c r="G96" s="231" t="s">
        <v>113</v>
      </c>
    </row>
    <row r="97" spans="1:7">
      <c r="A97" s="231" t="s">
        <v>1361</v>
      </c>
      <c r="B97" s="231" t="s">
        <v>1362</v>
      </c>
      <c r="G97" s="231" t="s">
        <v>1867</v>
      </c>
    </row>
    <row r="98" spans="1:7">
      <c r="A98" s="231" t="s">
        <v>1023</v>
      </c>
      <c r="B98" s="231" t="s">
        <v>153</v>
      </c>
      <c r="G98" s="231" t="s">
        <v>1317</v>
      </c>
    </row>
    <row r="99" spans="1:7">
      <c r="A99" s="231" t="s">
        <v>154</v>
      </c>
      <c r="B99" s="231" t="s">
        <v>155</v>
      </c>
      <c r="G99" s="231" t="s">
        <v>1894</v>
      </c>
    </row>
    <row r="100" spans="1:7">
      <c r="A100" s="231" t="s">
        <v>1024</v>
      </c>
      <c r="B100" s="231" t="s">
        <v>1033</v>
      </c>
      <c r="G100" s="231" t="s">
        <v>115</v>
      </c>
    </row>
    <row r="101" spans="1:7">
      <c r="A101" s="231" t="s">
        <v>1110</v>
      </c>
      <c r="B101" s="231" t="s">
        <v>1111</v>
      </c>
      <c r="G101" s="231" t="s">
        <v>117</v>
      </c>
    </row>
    <row r="102" spans="1:7">
      <c r="A102" s="231" t="s">
        <v>1108</v>
      </c>
      <c r="B102" s="231" t="s">
        <v>1109</v>
      </c>
      <c r="G102" s="231" t="s">
        <v>120</v>
      </c>
    </row>
    <row r="103" spans="1:7">
      <c r="A103" s="231" t="s">
        <v>1121</v>
      </c>
      <c r="B103" s="231" t="s">
        <v>1130</v>
      </c>
      <c r="G103" s="231" t="s">
        <v>122</v>
      </c>
    </row>
    <row r="104" spans="1:7">
      <c r="A104" s="231" t="s">
        <v>1122</v>
      </c>
      <c r="B104" s="231" t="s">
        <v>1131</v>
      </c>
      <c r="G104" s="243" t="s">
        <v>1378</v>
      </c>
    </row>
    <row r="105" spans="1:7">
      <c r="A105" s="231" t="s">
        <v>1026</v>
      </c>
      <c r="B105" s="231" t="s">
        <v>824</v>
      </c>
      <c r="G105" s="231" t="s">
        <v>1714</v>
      </c>
    </row>
    <row r="106" spans="1:7">
      <c r="A106" s="231" t="s">
        <v>1125</v>
      </c>
      <c r="B106" s="231" t="s">
        <v>268</v>
      </c>
      <c r="G106" s="243" t="s">
        <v>1706</v>
      </c>
    </row>
    <row r="107" spans="1:7">
      <c r="A107" s="231" t="s">
        <v>1027</v>
      </c>
      <c r="B107" s="231" t="s">
        <v>1034</v>
      </c>
      <c r="G107" s="231" t="s">
        <v>124</v>
      </c>
    </row>
    <row r="108" spans="1:7">
      <c r="A108" s="231" t="s">
        <v>1073</v>
      </c>
      <c r="B108" s="86" t="s">
        <v>1077</v>
      </c>
      <c r="G108" s="231" t="s">
        <v>126</v>
      </c>
    </row>
    <row r="109" spans="1:7">
      <c r="A109" s="231" t="s">
        <v>1074</v>
      </c>
      <c r="B109" s="86" t="s">
        <v>1078</v>
      </c>
      <c r="G109" s="243" t="s">
        <v>1704</v>
      </c>
    </row>
    <row r="110" spans="1:7">
      <c r="A110" s="231" t="s">
        <v>1036</v>
      </c>
      <c r="B110" s="86" t="s">
        <v>1035</v>
      </c>
      <c r="G110" s="231" t="s">
        <v>128</v>
      </c>
    </row>
    <row r="111" spans="1:7">
      <c r="A111" s="231" t="s">
        <v>1038</v>
      </c>
      <c r="B111" s="86" t="s">
        <v>1037</v>
      </c>
      <c r="G111" s="231" t="s">
        <v>130</v>
      </c>
    </row>
    <row r="112" spans="1:7">
      <c r="A112" s="231" t="s">
        <v>1040</v>
      </c>
      <c r="B112" s="86" t="s">
        <v>1039</v>
      </c>
      <c r="G112" s="231" t="s">
        <v>132</v>
      </c>
    </row>
    <row r="113" spans="1:13">
      <c r="A113" s="231" t="s">
        <v>1042</v>
      </c>
      <c r="B113" s="86" t="s">
        <v>1041</v>
      </c>
      <c r="G113" s="231" t="s">
        <v>134</v>
      </c>
    </row>
    <row r="114" spans="1:13" s="202" customFormat="1">
      <c r="A114" s="231" t="s">
        <v>1044</v>
      </c>
      <c r="B114" s="231" t="s">
        <v>1043</v>
      </c>
      <c r="C114" s="200"/>
      <c r="D114" s="86"/>
      <c r="E114" s="200"/>
      <c r="F114" s="231"/>
      <c r="G114" s="231" t="s">
        <v>136</v>
      </c>
      <c r="H114" s="231"/>
      <c r="I114" s="231"/>
      <c r="J114" s="231"/>
      <c r="K114" s="231"/>
      <c r="L114" s="231"/>
      <c r="M114" s="231"/>
    </row>
    <row r="115" spans="1:13">
      <c r="A115" s="231" t="s">
        <v>1046</v>
      </c>
      <c r="B115" s="231" t="s">
        <v>1045</v>
      </c>
      <c r="G115" s="231" t="s">
        <v>138</v>
      </c>
    </row>
    <row r="116" spans="1:13">
      <c r="A116" s="231" t="s">
        <v>1047</v>
      </c>
      <c r="B116" s="231" t="s">
        <v>1550</v>
      </c>
      <c r="G116" s="231" t="s">
        <v>1807</v>
      </c>
    </row>
    <row r="117" spans="1:13">
      <c r="A117" s="231" t="s">
        <v>1049</v>
      </c>
      <c r="B117" s="231" t="s">
        <v>1048</v>
      </c>
      <c r="G117" s="245" t="s">
        <v>1722</v>
      </c>
    </row>
    <row r="118" spans="1:13">
      <c r="A118" s="231" t="s">
        <v>1070</v>
      </c>
      <c r="B118" s="231" t="s">
        <v>1079</v>
      </c>
      <c r="G118" s="243" t="s">
        <v>2064</v>
      </c>
    </row>
    <row r="119" spans="1:13">
      <c r="A119" s="86" t="s">
        <v>1102</v>
      </c>
      <c r="B119" s="86" t="s">
        <v>1103</v>
      </c>
      <c r="G119" s="245" t="s">
        <v>1884</v>
      </c>
    </row>
    <row r="120" spans="1:13" s="202" customFormat="1">
      <c r="A120" s="231" t="s">
        <v>1082</v>
      </c>
      <c r="B120" s="231" t="s">
        <v>1087</v>
      </c>
      <c r="C120" s="200"/>
      <c r="D120" s="86"/>
      <c r="E120" s="200"/>
      <c r="F120" s="231"/>
      <c r="G120" s="231" t="s">
        <v>143</v>
      </c>
      <c r="H120" s="231"/>
      <c r="I120" s="231"/>
      <c r="J120" s="231"/>
      <c r="K120" s="231"/>
      <c r="L120" s="231"/>
      <c r="M120" s="231"/>
    </row>
    <row r="121" spans="1:13">
      <c r="A121" s="231" t="s">
        <v>1083</v>
      </c>
      <c r="B121" s="231" t="s">
        <v>1088</v>
      </c>
      <c r="G121" s="231" t="s">
        <v>1737</v>
      </c>
    </row>
    <row r="122" spans="1:13">
      <c r="A122" s="231" t="s">
        <v>1084</v>
      </c>
      <c r="B122" s="231" t="s">
        <v>1089</v>
      </c>
      <c r="G122" t="s">
        <v>1662</v>
      </c>
    </row>
    <row r="123" spans="1:13">
      <c r="A123" s="231" t="s">
        <v>47</v>
      </c>
      <c r="B123" s="231" t="s">
        <v>48</v>
      </c>
      <c r="G123" s="231" t="s">
        <v>145</v>
      </c>
    </row>
    <row r="124" spans="1:13">
      <c r="A124" s="231" t="s">
        <v>1541</v>
      </c>
      <c r="B124" s="231" t="s">
        <v>1551</v>
      </c>
      <c r="G124" s="231" t="s">
        <v>826</v>
      </c>
    </row>
    <row r="125" spans="1:13">
      <c r="A125" s="231" t="s">
        <v>1735</v>
      </c>
      <c r="B125" s="231" t="s">
        <v>1736</v>
      </c>
      <c r="G125" s="231" t="s">
        <v>149</v>
      </c>
    </row>
    <row r="126" spans="1:13">
      <c r="A126" s="231" t="s">
        <v>1561</v>
      </c>
      <c r="B126" s="231" t="s">
        <v>1563</v>
      </c>
      <c r="G126" s="231" t="s">
        <v>247</v>
      </c>
    </row>
    <row r="127" spans="1:13">
      <c r="A127" s="243" t="s">
        <v>1686</v>
      </c>
      <c r="B127" s="243" t="s">
        <v>1687</v>
      </c>
      <c r="G127" s="231" t="s">
        <v>1547</v>
      </c>
    </row>
    <row r="128" spans="1:13">
      <c r="A128" s="231" t="s">
        <v>49</v>
      </c>
      <c r="B128" s="231" t="s">
        <v>50</v>
      </c>
      <c r="G128" s="231" t="s">
        <v>1548</v>
      </c>
    </row>
    <row r="129" spans="1:13">
      <c r="A129" s="245" t="s">
        <v>1718</v>
      </c>
      <c r="B129" s="243" t="s">
        <v>1719</v>
      </c>
      <c r="G129" s="231" t="s">
        <v>290</v>
      </c>
    </row>
    <row r="130" spans="1:13">
      <c r="A130" s="231" t="s">
        <v>51</v>
      </c>
      <c r="B130" s="231" t="s">
        <v>52</v>
      </c>
      <c r="G130" s="231" t="s">
        <v>291</v>
      </c>
    </row>
    <row r="131" spans="1:13" s="202" customFormat="1">
      <c r="A131" s="231" t="s">
        <v>1688</v>
      </c>
      <c r="B131" s="231" t="s">
        <v>1689</v>
      </c>
      <c r="C131" s="200"/>
      <c r="D131" s="86"/>
      <c r="E131" s="200"/>
      <c r="F131" s="231"/>
      <c r="G131" s="231" t="s">
        <v>154</v>
      </c>
      <c r="H131" s="231"/>
      <c r="I131" s="231"/>
      <c r="J131" s="231"/>
      <c r="K131" s="231"/>
      <c r="L131" s="231"/>
      <c r="M131" s="231"/>
    </row>
    <row r="132" spans="1:13" s="202" customFormat="1">
      <c r="A132" s="245" t="s">
        <v>1720</v>
      </c>
      <c r="B132" s="243" t="s">
        <v>1721</v>
      </c>
      <c r="C132" s="200"/>
      <c r="D132" s="86"/>
      <c r="E132" s="200"/>
      <c r="F132" s="231"/>
      <c r="G132" s="243" t="s">
        <v>2068</v>
      </c>
      <c r="H132" s="231"/>
      <c r="I132" s="231"/>
      <c r="J132" s="231"/>
      <c r="K132" s="231"/>
      <c r="L132" s="231"/>
      <c r="M132" s="231"/>
    </row>
    <row r="133" spans="1:13">
      <c r="A133" s="231" t="s">
        <v>53</v>
      </c>
      <c r="B133" s="231" t="s">
        <v>55</v>
      </c>
      <c r="G133" s="231" t="s">
        <v>156</v>
      </c>
    </row>
    <row r="134" spans="1:13">
      <c r="A134" s="231" t="s">
        <v>1690</v>
      </c>
      <c r="B134" s="231" t="s">
        <v>1691</v>
      </c>
      <c r="G134" s="231" t="s">
        <v>157</v>
      </c>
    </row>
    <row r="135" spans="1:13">
      <c r="A135" s="231" t="s">
        <v>1508</v>
      </c>
      <c r="B135" s="231" t="s">
        <v>1509</v>
      </c>
      <c r="G135" s="231" t="s">
        <v>1147</v>
      </c>
    </row>
    <row r="136" spans="1:13">
      <c r="A136" s="231" t="s">
        <v>1542</v>
      </c>
      <c r="B136" s="231" t="s">
        <v>1552</v>
      </c>
      <c r="G136" s="231" t="s">
        <v>159</v>
      </c>
    </row>
    <row r="137" spans="1:13" s="202" customFormat="1">
      <c r="A137" s="231" t="s">
        <v>56</v>
      </c>
      <c r="B137" s="231" t="s">
        <v>1623</v>
      </c>
      <c r="C137" s="200"/>
      <c r="D137" s="86"/>
      <c r="E137" s="200"/>
      <c r="F137" s="231"/>
      <c r="G137" s="231" t="s">
        <v>162</v>
      </c>
      <c r="H137" s="231"/>
      <c r="I137" s="231"/>
      <c r="J137" s="231"/>
      <c r="K137" s="231"/>
      <c r="L137" s="231"/>
      <c r="M137" s="231"/>
    </row>
    <row r="138" spans="1:13">
      <c r="A138" s="231" t="s">
        <v>57</v>
      </c>
      <c r="B138" s="231" t="s">
        <v>58</v>
      </c>
      <c r="G138" s="231" t="s">
        <v>164</v>
      </c>
    </row>
    <row r="139" spans="1:13" s="202" customFormat="1">
      <c r="A139" s="231" t="s">
        <v>59</v>
      </c>
      <c r="B139" s="231" t="s">
        <v>1576</v>
      </c>
      <c r="C139" s="200"/>
      <c r="D139" s="86"/>
      <c r="E139" s="200"/>
      <c r="F139" s="231"/>
      <c r="G139" s="231" t="s">
        <v>292</v>
      </c>
      <c r="H139" s="231"/>
      <c r="I139" s="231"/>
      <c r="J139" s="231"/>
      <c r="K139" s="231"/>
      <c r="L139" s="231"/>
      <c r="M139" s="231"/>
    </row>
    <row r="140" spans="1:13">
      <c r="A140" s="231" t="s">
        <v>1692</v>
      </c>
      <c r="B140" s="231" t="s">
        <v>1693</v>
      </c>
      <c r="G140" s="231" t="s">
        <v>166</v>
      </c>
    </row>
    <row r="141" spans="1:13">
      <c r="A141" s="231" t="s">
        <v>60</v>
      </c>
      <c r="B141" s="231" t="s">
        <v>61</v>
      </c>
      <c r="G141" s="231" t="s">
        <v>168</v>
      </c>
    </row>
    <row r="142" spans="1:13">
      <c r="A142" s="231" t="s">
        <v>62</v>
      </c>
      <c r="B142" s="231" t="s">
        <v>63</v>
      </c>
      <c r="G142" s="231" t="s">
        <v>1672</v>
      </c>
    </row>
    <row r="143" spans="1:13">
      <c r="A143" t="s">
        <v>1658</v>
      </c>
      <c r="B143" t="s">
        <v>1659</v>
      </c>
      <c r="G143" s="231" t="s">
        <v>1698</v>
      </c>
    </row>
    <row r="144" spans="1:13">
      <c r="A144" s="231" t="s">
        <v>64</v>
      </c>
      <c r="B144" s="231" t="s">
        <v>65</v>
      </c>
      <c r="G144" s="231" t="s">
        <v>1858</v>
      </c>
    </row>
    <row r="145" spans="1:13">
      <c r="A145" s="231" t="s">
        <v>66</v>
      </c>
      <c r="B145" s="231" t="s">
        <v>1624</v>
      </c>
      <c r="G145" s="231" t="s">
        <v>171</v>
      </c>
    </row>
    <row r="146" spans="1:13">
      <c r="A146" s="231" t="s">
        <v>67</v>
      </c>
      <c r="B146" s="231" t="s">
        <v>68</v>
      </c>
      <c r="G146" s="243" t="s">
        <v>2070</v>
      </c>
    </row>
    <row r="147" spans="1:13">
      <c r="A147" s="231" t="s">
        <v>1627</v>
      </c>
      <c r="B147" s="243" t="s">
        <v>1626</v>
      </c>
      <c r="G147" s="231" t="s">
        <v>173</v>
      </c>
    </row>
    <row r="148" spans="1:13">
      <c r="A148" s="231" t="s">
        <v>69</v>
      </c>
      <c r="B148" s="231" t="s">
        <v>70</v>
      </c>
      <c r="G148" s="231" t="s">
        <v>1802</v>
      </c>
    </row>
    <row r="149" spans="1:13">
      <c r="A149" s="231" t="s">
        <v>1543</v>
      </c>
      <c r="B149" s="231" t="s">
        <v>1553</v>
      </c>
      <c r="G149" s="231" t="s">
        <v>1668</v>
      </c>
    </row>
    <row r="150" spans="1:13">
      <c r="A150" s="231" t="s">
        <v>1665</v>
      </c>
      <c r="B150" s="231" t="s">
        <v>1666</v>
      </c>
      <c r="G150" s="231" t="s">
        <v>175</v>
      </c>
    </row>
    <row r="151" spans="1:13">
      <c r="A151" s="231" t="s">
        <v>71</v>
      </c>
      <c r="B151" s="231" t="s">
        <v>72</v>
      </c>
      <c r="G151" s="231" t="s">
        <v>1676</v>
      </c>
    </row>
    <row r="152" spans="1:13" s="202" customFormat="1">
      <c r="A152" s="231" t="s">
        <v>1808</v>
      </c>
      <c r="B152" s="231" t="s">
        <v>1810</v>
      </c>
      <c r="C152" s="200"/>
      <c r="D152" s="86"/>
      <c r="E152" s="200"/>
      <c r="F152" s="231"/>
      <c r="G152" s="231" t="s">
        <v>1458</v>
      </c>
      <c r="H152" s="231"/>
      <c r="I152" s="231"/>
      <c r="J152" s="231"/>
      <c r="K152" s="231"/>
      <c r="L152" s="231"/>
      <c r="M152" s="231"/>
    </row>
    <row r="153" spans="1:13">
      <c r="A153" s="231" t="s">
        <v>1544</v>
      </c>
      <c r="B153" s="231" t="s">
        <v>73</v>
      </c>
      <c r="G153" s="231" t="s">
        <v>177</v>
      </c>
    </row>
    <row r="154" spans="1:13">
      <c r="A154" s="231" t="s">
        <v>284</v>
      </c>
      <c r="B154" s="231" t="s">
        <v>285</v>
      </c>
      <c r="G154" s="231" t="s">
        <v>1527</v>
      </c>
    </row>
    <row r="155" spans="1:13">
      <c r="A155" s="231" t="s">
        <v>1176</v>
      </c>
      <c r="B155" s="231" t="s">
        <v>1893</v>
      </c>
      <c r="G155" s="231" t="s">
        <v>179</v>
      </c>
    </row>
    <row r="156" spans="1:13">
      <c r="A156" s="243" t="s">
        <v>2053</v>
      </c>
      <c r="B156" s="243" t="s">
        <v>2054</v>
      </c>
      <c r="G156" s="231" t="s">
        <v>181</v>
      </c>
    </row>
    <row r="157" spans="1:13">
      <c r="A157" s="231" t="s">
        <v>1594</v>
      </c>
      <c r="B157" s="231" t="s">
        <v>1595</v>
      </c>
      <c r="G157" s="231" t="s">
        <v>182</v>
      </c>
    </row>
    <row r="158" spans="1:13">
      <c r="A158" s="231" t="s">
        <v>74</v>
      </c>
      <c r="B158" s="231" t="s">
        <v>589</v>
      </c>
      <c r="G158" s="231" t="s">
        <v>184</v>
      </c>
    </row>
    <row r="159" spans="1:13">
      <c r="A159" s="245" t="s">
        <v>1712</v>
      </c>
      <c r="B159" s="243" t="s">
        <v>1713</v>
      </c>
      <c r="G159" s="231" t="s">
        <v>186</v>
      </c>
    </row>
    <row r="160" spans="1:13">
      <c r="A160" s="243" t="s">
        <v>2051</v>
      </c>
      <c r="B160" s="243" t="s">
        <v>2052</v>
      </c>
      <c r="G160" s="231" t="s">
        <v>188</v>
      </c>
    </row>
    <row r="161" spans="1:13" s="202" customFormat="1">
      <c r="A161" s="231" t="s">
        <v>1592</v>
      </c>
      <c r="B161" s="231" t="s">
        <v>1593</v>
      </c>
      <c r="C161" s="200"/>
      <c r="D161" s="86"/>
      <c r="E161" s="200"/>
      <c r="F161" s="231"/>
      <c r="G161" s="231" t="s">
        <v>1549</v>
      </c>
      <c r="H161" s="231"/>
      <c r="I161" s="231"/>
      <c r="J161" s="231"/>
      <c r="K161" s="231"/>
      <c r="L161" s="231"/>
      <c r="M161" s="231"/>
    </row>
    <row r="162" spans="1:13">
      <c r="A162" s="231" t="s">
        <v>1520</v>
      </c>
      <c r="B162" s="231" t="s">
        <v>2033</v>
      </c>
      <c r="G162" s="231" t="s">
        <v>191</v>
      </c>
    </row>
    <row r="163" spans="1:13">
      <c r="A163" s="231" t="s">
        <v>462</v>
      </c>
      <c r="B163" s="231" t="s">
        <v>1678</v>
      </c>
      <c r="G163" s="231" t="s">
        <v>194</v>
      </c>
    </row>
    <row r="164" spans="1:13">
      <c r="A164" s="231" t="s">
        <v>1856</v>
      </c>
      <c r="B164" s="231" t="s">
        <v>1857</v>
      </c>
      <c r="G164" s="231" t="s">
        <v>196</v>
      </c>
    </row>
    <row r="165" spans="1:13">
      <c r="A165" s="231" t="s">
        <v>75</v>
      </c>
      <c r="B165" s="231" t="s">
        <v>76</v>
      </c>
      <c r="G165" s="231" t="s">
        <v>199</v>
      </c>
    </row>
    <row r="166" spans="1:13" s="202" customFormat="1">
      <c r="A166" s="231" t="s">
        <v>77</v>
      </c>
      <c r="B166" s="231" t="s">
        <v>78</v>
      </c>
      <c r="C166" s="200"/>
      <c r="D166" s="86"/>
      <c r="E166" s="200"/>
      <c r="F166" s="231"/>
      <c r="G166" s="231" t="s">
        <v>1700</v>
      </c>
      <c r="H166" s="231"/>
      <c r="I166" s="231"/>
      <c r="J166" s="231"/>
      <c r="K166" s="231"/>
      <c r="L166" s="231"/>
      <c r="M166" s="231"/>
    </row>
    <row r="167" spans="1:13">
      <c r="A167" s="231" t="s">
        <v>1865</v>
      </c>
      <c r="B167" s="231" t="s">
        <v>1866</v>
      </c>
      <c r="G167" s="231" t="s">
        <v>201</v>
      </c>
    </row>
    <row r="168" spans="1:13">
      <c r="A168" s="231" t="s">
        <v>1674</v>
      </c>
      <c r="B168" s="231" t="s">
        <v>1675</v>
      </c>
      <c r="G168" s="231" t="s">
        <v>1805</v>
      </c>
    </row>
    <row r="169" spans="1:13">
      <c r="A169" s="231" t="s">
        <v>455</v>
      </c>
      <c r="B169" s="231" t="s">
        <v>1638</v>
      </c>
      <c r="G169" s="231" t="s">
        <v>203</v>
      </c>
    </row>
    <row r="170" spans="1:13">
      <c r="A170" s="231" t="s">
        <v>590</v>
      </c>
      <c r="B170" s="231" t="s">
        <v>588</v>
      </c>
      <c r="G170" s="231" t="s">
        <v>250</v>
      </c>
    </row>
    <row r="171" spans="1:13">
      <c r="A171" s="231" t="s">
        <v>1282</v>
      </c>
      <c r="B171" s="231" t="s">
        <v>1739</v>
      </c>
      <c r="G171" s="231" t="s">
        <v>205</v>
      </c>
    </row>
    <row r="172" spans="1:13">
      <c r="A172" s="243" t="s">
        <v>2067</v>
      </c>
      <c r="B172" s="243" t="s">
        <v>2055</v>
      </c>
      <c r="G172" s="231" t="s">
        <v>208</v>
      </c>
    </row>
    <row r="173" spans="1:13">
      <c r="A173" s="231" t="s">
        <v>267</v>
      </c>
      <c r="B173" s="231" t="s">
        <v>268</v>
      </c>
      <c r="G173" s="231" t="s">
        <v>210</v>
      </c>
    </row>
    <row r="174" spans="1:13" s="202" customFormat="1">
      <c r="A174" s="231" t="s">
        <v>454</v>
      </c>
      <c r="B174" s="231" t="s">
        <v>80</v>
      </c>
      <c r="C174" s="200"/>
      <c r="D174" s="86"/>
      <c r="E174" s="200"/>
      <c r="F174" s="231"/>
      <c r="G174" s="231" t="s">
        <v>2034</v>
      </c>
      <c r="H174" s="231"/>
      <c r="I174" s="231"/>
      <c r="J174" s="231"/>
      <c r="K174" s="231"/>
      <c r="L174" s="231"/>
      <c r="M174" s="231"/>
    </row>
    <row r="175" spans="1:13">
      <c r="A175" s="231" t="s">
        <v>81</v>
      </c>
      <c r="B175" s="231" t="s">
        <v>246</v>
      </c>
      <c r="G175" s="231" t="s">
        <v>206</v>
      </c>
    </row>
    <row r="176" spans="1:13">
      <c r="A176" s="231" t="s">
        <v>1832</v>
      </c>
      <c r="B176" s="231" t="s">
        <v>1833</v>
      </c>
      <c r="G176" s="231" t="s">
        <v>241</v>
      </c>
    </row>
    <row r="177" spans="1:13">
      <c r="A177" t="s">
        <v>1660</v>
      </c>
      <c r="B177" t="s">
        <v>1661</v>
      </c>
      <c r="G177" s="231" t="s">
        <v>212</v>
      </c>
    </row>
    <row r="178" spans="1:13">
      <c r="A178" s="231" t="s">
        <v>286</v>
      </c>
      <c r="B178" s="231" t="s">
        <v>287</v>
      </c>
      <c r="G178" s="231" t="s">
        <v>213</v>
      </c>
    </row>
    <row r="179" spans="1:13">
      <c r="A179" s="231" t="s">
        <v>82</v>
      </c>
      <c r="B179" s="231" t="s">
        <v>83</v>
      </c>
      <c r="G179" s="231" t="s">
        <v>1801</v>
      </c>
    </row>
    <row r="180" spans="1:13">
      <c r="A180" s="231" t="s">
        <v>84</v>
      </c>
      <c r="B180" s="231" t="s">
        <v>85</v>
      </c>
      <c r="G180" s="231" t="s">
        <v>1702</v>
      </c>
    </row>
    <row r="181" spans="1:13">
      <c r="A181" s="231" t="s">
        <v>86</v>
      </c>
      <c r="B181" s="231" t="s">
        <v>87</v>
      </c>
      <c r="G181" s="231" t="s">
        <v>216</v>
      </c>
    </row>
    <row r="182" spans="1:13">
      <c r="A182" s="231" t="s">
        <v>88</v>
      </c>
      <c r="B182" s="231" t="s">
        <v>89</v>
      </c>
      <c r="G182" s="231" t="s">
        <v>1792</v>
      </c>
    </row>
    <row r="183" spans="1:13">
      <c r="A183" s="231" t="s">
        <v>1545</v>
      </c>
      <c r="B183" s="231" t="s">
        <v>1554</v>
      </c>
      <c r="G183" s="243" t="s">
        <v>2072</v>
      </c>
    </row>
    <row r="184" spans="1:13">
      <c r="A184" s="231" t="s">
        <v>90</v>
      </c>
      <c r="B184" s="231" t="s">
        <v>91</v>
      </c>
      <c r="G184" s="231" t="s">
        <v>218</v>
      </c>
    </row>
    <row r="185" spans="1:13">
      <c r="A185" s="231" t="s">
        <v>485</v>
      </c>
      <c r="B185" s="231" t="s">
        <v>245</v>
      </c>
      <c r="G185" s="231" t="s">
        <v>220</v>
      </c>
    </row>
    <row r="186" spans="1:13">
      <c r="A186" s="231" t="s">
        <v>1180</v>
      </c>
      <c r="B186" s="251" t="s">
        <v>1896</v>
      </c>
      <c r="G186" s="245" t="s">
        <v>1724</v>
      </c>
    </row>
    <row r="187" spans="1:13" s="202" customFormat="1">
      <c r="A187" s="243" t="s">
        <v>1694</v>
      </c>
      <c r="B187" s="243" t="s">
        <v>1695</v>
      </c>
      <c r="C187" s="200"/>
      <c r="D187" s="86"/>
      <c r="E187" s="200"/>
      <c r="F187" s="231"/>
      <c r="G187" s="231" t="s">
        <v>222</v>
      </c>
      <c r="H187" s="231"/>
      <c r="I187" s="231"/>
      <c r="J187" s="231"/>
      <c r="K187" s="231"/>
      <c r="L187" s="231"/>
      <c r="M187" s="231"/>
    </row>
    <row r="188" spans="1:13">
      <c r="A188" s="243" t="s">
        <v>2056</v>
      </c>
      <c r="B188" s="243" t="s">
        <v>2057</v>
      </c>
      <c r="G188" s="231" t="s">
        <v>223</v>
      </c>
    </row>
    <row r="189" spans="1:13">
      <c r="A189" s="231" t="s">
        <v>1625</v>
      </c>
      <c r="B189" s="231" t="s">
        <v>1853</v>
      </c>
      <c r="G189" s="231" t="s">
        <v>1313</v>
      </c>
    </row>
    <row r="190" spans="1:13">
      <c r="A190" s="231" t="s">
        <v>288</v>
      </c>
      <c r="B190" s="231" t="s">
        <v>289</v>
      </c>
      <c r="G190" s="243" t="s">
        <v>2074</v>
      </c>
    </row>
    <row r="191" spans="1:13">
      <c r="A191" s="231" t="s">
        <v>92</v>
      </c>
      <c r="B191" s="231" t="s">
        <v>93</v>
      </c>
      <c r="G191" s="231" t="s">
        <v>1506</v>
      </c>
    </row>
    <row r="192" spans="1:13">
      <c r="A192" s="231" t="s">
        <v>94</v>
      </c>
      <c r="B192" s="231" t="s">
        <v>95</v>
      </c>
      <c r="G192" s="231" t="s">
        <v>231</v>
      </c>
    </row>
    <row r="193" spans="1:13">
      <c r="A193" s="231" t="s">
        <v>1546</v>
      </c>
      <c r="B193" s="231" t="s">
        <v>1555</v>
      </c>
      <c r="G193" s="231" t="s">
        <v>225</v>
      </c>
    </row>
    <row r="194" spans="1:13">
      <c r="A194" s="231" t="s">
        <v>96</v>
      </c>
      <c r="B194" s="231" t="s">
        <v>97</v>
      </c>
      <c r="G194" s="231" t="s">
        <v>1667</v>
      </c>
    </row>
    <row r="195" spans="1:13">
      <c r="A195" s="245" t="s">
        <v>1716</v>
      </c>
      <c r="B195" s="243" t="s">
        <v>1717</v>
      </c>
      <c r="G195" s="113" t="s">
        <v>227</v>
      </c>
    </row>
    <row r="196" spans="1:13" s="202" customFormat="1">
      <c r="A196" t="s">
        <v>1654</v>
      </c>
      <c r="B196" t="s">
        <v>1655</v>
      </c>
      <c r="C196" s="200"/>
      <c r="D196" s="86"/>
      <c r="E196" s="200"/>
      <c r="F196" s="231"/>
      <c r="G196" s="113" t="s">
        <v>229</v>
      </c>
      <c r="H196" s="231"/>
      <c r="I196" s="231"/>
      <c r="J196" s="231"/>
      <c r="K196" s="231"/>
      <c r="L196" s="231"/>
      <c r="M196" s="231"/>
    </row>
    <row r="197" spans="1:13">
      <c r="A197" s="231" t="s">
        <v>1733</v>
      </c>
      <c r="B197" s="231" t="s">
        <v>1734</v>
      </c>
      <c r="G197" s="113" t="s">
        <v>233</v>
      </c>
    </row>
    <row r="198" spans="1:13">
      <c r="A198" s="243" t="s">
        <v>1696</v>
      </c>
      <c r="B198" s="243" t="s">
        <v>1697</v>
      </c>
      <c r="G198" s="113" t="s">
        <v>234</v>
      </c>
    </row>
    <row r="199" spans="1:13">
      <c r="A199" t="s">
        <v>1656</v>
      </c>
      <c r="B199" t="s">
        <v>1657</v>
      </c>
      <c r="G199" s="113" t="s">
        <v>236</v>
      </c>
    </row>
    <row r="200" spans="1:13">
      <c r="A200" s="231" t="s">
        <v>1860</v>
      </c>
      <c r="B200" s="231" t="s">
        <v>1861</v>
      </c>
      <c r="G200" s="113" t="s">
        <v>1710</v>
      </c>
    </row>
    <row r="201" spans="1:13">
      <c r="A201" s="243" t="s">
        <v>1855</v>
      </c>
      <c r="B201" s="243" t="s">
        <v>1854</v>
      </c>
      <c r="G201" s="113" t="s">
        <v>1708</v>
      </c>
    </row>
    <row r="202" spans="1:13">
      <c r="A202" s="243" t="s">
        <v>2058</v>
      </c>
      <c r="B202" s="243" t="s">
        <v>2059</v>
      </c>
      <c r="G202" s="231" t="s">
        <v>1253</v>
      </c>
    </row>
    <row r="203" spans="1:13">
      <c r="A203" s="231" t="s">
        <v>99</v>
      </c>
      <c r="B203" s="231" t="s">
        <v>100</v>
      </c>
      <c r="G203" s="113" t="s">
        <v>1670</v>
      </c>
    </row>
    <row r="204" spans="1:13">
      <c r="A204" s="231" t="s">
        <v>101</v>
      </c>
      <c r="B204" s="231" t="s">
        <v>102</v>
      </c>
      <c r="G204" s="231" t="s">
        <v>1080</v>
      </c>
    </row>
    <row r="205" spans="1:13">
      <c r="A205" s="231" t="s">
        <v>1872</v>
      </c>
      <c r="B205" s="231" t="s">
        <v>1873</v>
      </c>
      <c r="G205" s="231" t="s">
        <v>1081</v>
      </c>
    </row>
    <row r="206" spans="1:13">
      <c r="A206" s="231" t="s">
        <v>103</v>
      </c>
      <c r="B206" s="231" t="s">
        <v>104</v>
      </c>
    </row>
    <row r="207" spans="1:13">
      <c r="A207" s="231" t="s">
        <v>105</v>
      </c>
      <c r="B207" s="231" t="s">
        <v>106</v>
      </c>
      <c r="G207" s="86"/>
    </row>
    <row r="208" spans="1:13">
      <c r="A208" s="231" t="s">
        <v>1890</v>
      </c>
      <c r="B208" s="231" t="s">
        <v>1891</v>
      </c>
    </row>
    <row r="209" spans="1:5">
      <c r="A209" s="231" t="s">
        <v>1226</v>
      </c>
      <c r="B209" s="231" t="s">
        <v>1227</v>
      </c>
    </row>
    <row r="210" spans="1:5">
      <c r="A210" s="243" t="s">
        <v>2060</v>
      </c>
      <c r="B210" s="243" t="s">
        <v>2061</v>
      </c>
      <c r="C210" s="231"/>
      <c r="D210" s="231"/>
      <c r="E210" s="231"/>
    </row>
    <row r="211" spans="1:5">
      <c r="A211" s="231" t="s">
        <v>1457</v>
      </c>
      <c r="B211" s="231" t="s">
        <v>1459</v>
      </c>
      <c r="C211" s="231"/>
      <c r="D211" s="231"/>
      <c r="E211" s="231"/>
    </row>
    <row r="212" spans="1:5">
      <c r="A212" s="231" t="s">
        <v>592</v>
      </c>
      <c r="B212" s="231" t="s">
        <v>591</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2066</v>
      </c>
      <c r="B216" s="243" t="s">
        <v>2062</v>
      </c>
      <c r="C216" s="231"/>
      <c r="D216" s="231"/>
      <c r="E216" s="231"/>
    </row>
    <row r="217" spans="1:5">
      <c r="A217" s="231" t="s">
        <v>1596</v>
      </c>
      <c r="B217" s="231" t="s">
        <v>1597</v>
      </c>
      <c r="C217" s="231"/>
      <c r="D217" s="231"/>
      <c r="E217" s="231"/>
    </row>
    <row r="218" spans="1:5">
      <c r="A218" s="231" t="s">
        <v>113</v>
      </c>
      <c r="B218" s="231" t="s">
        <v>114</v>
      </c>
      <c r="C218" s="231"/>
      <c r="D218" s="231"/>
      <c r="E218" s="231"/>
    </row>
    <row r="219" spans="1:5">
      <c r="A219" s="231" t="s">
        <v>1867</v>
      </c>
      <c r="B219" s="243" t="s">
        <v>1868</v>
      </c>
      <c r="C219" s="231"/>
      <c r="D219" s="231"/>
      <c r="E219" s="231"/>
    </row>
    <row r="220" spans="1:5">
      <c r="A220" s="231" t="s">
        <v>1317</v>
      </c>
      <c r="B220" s="231" t="s">
        <v>1318</v>
      </c>
      <c r="C220" s="231"/>
      <c r="D220" s="231"/>
      <c r="E220" s="231"/>
    </row>
    <row r="221" spans="1:5">
      <c r="A221" s="231" t="s">
        <v>1894</v>
      </c>
      <c r="B221" s="251" t="s">
        <v>1895</v>
      </c>
      <c r="C221" s="231"/>
      <c r="D221" s="231"/>
      <c r="E221" s="231"/>
    </row>
    <row r="222" spans="1:5">
      <c r="A222" s="231" t="s">
        <v>115</v>
      </c>
      <c r="B222" s="231" t="s">
        <v>116</v>
      </c>
      <c r="C222" s="231"/>
      <c r="D222" s="231"/>
      <c r="E222" s="231"/>
    </row>
    <row r="223" spans="1:5">
      <c r="A223" s="231" t="s">
        <v>117</v>
      </c>
      <c r="B223" s="231" t="s">
        <v>118</v>
      </c>
      <c r="C223" s="231"/>
      <c r="D223" s="231"/>
      <c r="E223" s="231"/>
    </row>
    <row r="224" spans="1:5">
      <c r="A224" s="231" t="s">
        <v>120</v>
      </c>
      <c r="B224" s="231" t="s">
        <v>121</v>
      </c>
      <c r="C224" s="231"/>
      <c r="D224" s="231"/>
      <c r="E224" s="231"/>
    </row>
    <row r="225" spans="1:5">
      <c r="A225" s="231" t="s">
        <v>122</v>
      </c>
      <c r="B225" s="231" t="s">
        <v>123</v>
      </c>
      <c r="C225" s="231"/>
      <c r="D225" s="231"/>
      <c r="E225" s="231"/>
    </row>
    <row r="226" spans="1:5">
      <c r="A226" s="243" t="s">
        <v>1378</v>
      </c>
      <c r="B226" s="243" t="s">
        <v>2063</v>
      </c>
      <c r="C226" s="231"/>
      <c r="D226" s="231"/>
      <c r="E226" s="231"/>
    </row>
    <row r="227" spans="1:5">
      <c r="A227" s="245" t="s">
        <v>1714</v>
      </c>
      <c r="B227" s="243" t="s">
        <v>1715</v>
      </c>
      <c r="C227" s="231"/>
      <c r="D227" s="231"/>
      <c r="E227" s="231"/>
    </row>
    <row r="228" spans="1:5">
      <c r="A228" s="243" t="s">
        <v>1706</v>
      </c>
      <c r="B228" s="243" t="s">
        <v>1707</v>
      </c>
      <c r="C228" s="231"/>
      <c r="D228" s="231"/>
      <c r="E228" s="231"/>
    </row>
    <row r="229" spans="1:5">
      <c r="A229" s="231" t="s">
        <v>124</v>
      </c>
      <c r="B229" s="231" t="s">
        <v>125</v>
      </c>
    </row>
    <row r="230" spans="1:5">
      <c r="A230" s="231" t="s">
        <v>126</v>
      </c>
      <c r="B230" s="231" t="s">
        <v>127</v>
      </c>
    </row>
    <row r="231" spans="1:5">
      <c r="A231" s="243" t="s">
        <v>1704</v>
      </c>
      <c r="B231" s="243" t="s">
        <v>1705</v>
      </c>
    </row>
    <row r="232" spans="1:5">
      <c r="A232" s="231" t="s">
        <v>128</v>
      </c>
      <c r="B232" s="231" t="s">
        <v>129</v>
      </c>
    </row>
    <row r="233" spans="1:5">
      <c r="A233" s="231" t="s">
        <v>130</v>
      </c>
      <c r="B233" s="231" t="s">
        <v>131</v>
      </c>
    </row>
    <row r="234" spans="1:5">
      <c r="A234" s="231" t="s">
        <v>132</v>
      </c>
      <c r="B234" s="231" t="s">
        <v>133</v>
      </c>
    </row>
    <row r="235" spans="1:5">
      <c r="A235" s="231" t="s">
        <v>134</v>
      </c>
      <c r="B235" s="231" t="s">
        <v>135</v>
      </c>
    </row>
    <row r="236" spans="1:5">
      <c r="A236" s="231" t="s">
        <v>136</v>
      </c>
      <c r="B236" s="231" t="s">
        <v>137</v>
      </c>
    </row>
    <row r="237" spans="1:5">
      <c r="A237" s="231" t="s">
        <v>138</v>
      </c>
      <c r="B237" s="231" t="s">
        <v>139</v>
      </c>
    </row>
    <row r="238" spans="1:5">
      <c r="A238" s="231" t="s">
        <v>1807</v>
      </c>
      <c r="B238" s="231" t="s">
        <v>142</v>
      </c>
    </row>
    <row r="239" spans="1:5">
      <c r="A239" s="245" t="s">
        <v>1722</v>
      </c>
      <c r="B239" s="243" t="s">
        <v>1723</v>
      </c>
    </row>
    <row r="240" spans="1:5">
      <c r="A240" s="243" t="s">
        <v>2064</v>
      </c>
      <c r="B240" s="243" t="s">
        <v>2065</v>
      </c>
    </row>
    <row r="241" spans="1:2">
      <c r="A241" s="245" t="s">
        <v>1884</v>
      </c>
      <c r="B241" s="243" t="s">
        <v>1885</v>
      </c>
    </row>
    <row r="242" spans="1:2">
      <c r="A242" s="231" t="s">
        <v>143</v>
      </c>
      <c r="B242" s="231" t="s">
        <v>144</v>
      </c>
    </row>
    <row r="243" spans="1:2">
      <c r="A243" s="231" t="s">
        <v>1737</v>
      </c>
      <c r="B243" s="231" t="s">
        <v>1738</v>
      </c>
    </row>
    <row r="244" spans="1:2">
      <c r="A244" s="231" t="s">
        <v>1849</v>
      </c>
      <c r="B244" s="231" t="s">
        <v>1850</v>
      </c>
    </row>
    <row r="245" spans="1:2">
      <c r="A245" t="s">
        <v>1662</v>
      </c>
      <c r="B245" t="s">
        <v>1663</v>
      </c>
    </row>
    <row r="246" spans="1:2">
      <c r="A246" s="231" t="s">
        <v>145</v>
      </c>
      <c r="B246" s="231" t="s">
        <v>146</v>
      </c>
    </row>
    <row r="247" spans="1:2">
      <c r="A247" s="231" t="s">
        <v>826</v>
      </c>
      <c r="B247" s="231" t="s">
        <v>148</v>
      </c>
    </row>
    <row r="248" spans="1:2">
      <c r="A248" s="231" t="s">
        <v>149</v>
      </c>
      <c r="B248" s="231" t="s">
        <v>151</v>
      </c>
    </row>
    <row r="249" spans="1:2">
      <c r="A249" s="231" t="s">
        <v>247</v>
      </c>
      <c r="B249" s="231" t="s">
        <v>248</v>
      </c>
    </row>
    <row r="250" spans="1:2">
      <c r="A250" s="231" t="s">
        <v>1547</v>
      </c>
      <c r="B250" s="231" t="s">
        <v>1556</v>
      </c>
    </row>
    <row r="251" spans="1:2">
      <c r="A251" s="231" t="s">
        <v>1548</v>
      </c>
      <c r="B251" s="231" t="s">
        <v>1557</v>
      </c>
    </row>
    <row r="252" spans="1:2">
      <c r="A252" s="231" t="s">
        <v>290</v>
      </c>
      <c r="B252" s="231" t="s">
        <v>1504</v>
      </c>
    </row>
    <row r="253" spans="1:2">
      <c r="A253" s="231" t="s">
        <v>291</v>
      </c>
      <c r="B253" s="231" t="s">
        <v>1507</v>
      </c>
    </row>
    <row r="254" spans="1:2">
      <c r="A254" s="231" t="s">
        <v>154</v>
      </c>
      <c r="B254" s="231" t="s">
        <v>155</v>
      </c>
    </row>
    <row r="255" spans="1:2">
      <c r="A255" s="243" t="s">
        <v>2068</v>
      </c>
      <c r="B255" s="243" t="s">
        <v>2069</v>
      </c>
    </row>
    <row r="256" spans="1:2">
      <c r="A256" s="231" t="s">
        <v>1726</v>
      </c>
      <c r="B256" s="231" t="s">
        <v>1727</v>
      </c>
    </row>
    <row r="257" spans="1:2">
      <c r="A257" s="231" t="s">
        <v>157</v>
      </c>
      <c r="B257" s="231" t="s">
        <v>158</v>
      </c>
    </row>
    <row r="258" spans="1:2">
      <c r="A258" s="231" t="s">
        <v>1147</v>
      </c>
      <c r="B258" s="231" t="s">
        <v>1148</v>
      </c>
    </row>
    <row r="259" spans="1:2">
      <c r="A259" s="231" t="s">
        <v>159</v>
      </c>
      <c r="B259" s="231" t="s">
        <v>161</v>
      </c>
    </row>
    <row r="260" spans="1:2">
      <c r="A260" s="231" t="s">
        <v>162</v>
      </c>
      <c r="B260" s="231" t="s">
        <v>163</v>
      </c>
    </row>
    <row r="261" spans="1:2">
      <c r="A261" s="231" t="s">
        <v>164</v>
      </c>
      <c r="B261" s="231" t="s">
        <v>165</v>
      </c>
    </row>
    <row r="262" spans="1:2">
      <c r="A262" s="231" t="s">
        <v>292</v>
      </c>
      <c r="B262" s="231" t="s">
        <v>293</v>
      </c>
    </row>
    <row r="263" spans="1:2">
      <c r="A263" s="231" t="s">
        <v>166</v>
      </c>
      <c r="B263" s="231" t="s">
        <v>167</v>
      </c>
    </row>
    <row r="264" spans="1:2">
      <c r="A264" s="231" t="s">
        <v>168</v>
      </c>
      <c r="B264" s="231" t="s">
        <v>170</v>
      </c>
    </row>
    <row r="265" spans="1:2">
      <c r="A265" s="231" t="s">
        <v>1672</v>
      </c>
      <c r="B265" s="231" t="s">
        <v>1673</v>
      </c>
    </row>
    <row r="266" spans="1:2">
      <c r="A266" s="243" t="s">
        <v>1698</v>
      </c>
      <c r="B266" s="243" t="s">
        <v>1699</v>
      </c>
    </row>
    <row r="267" spans="1:2">
      <c r="A267" s="243" t="s">
        <v>1858</v>
      </c>
      <c r="B267" s="243" t="s">
        <v>1859</v>
      </c>
    </row>
    <row r="268" spans="1:2">
      <c r="A268" s="231" t="s">
        <v>171</v>
      </c>
      <c r="B268" s="231" t="s">
        <v>172</v>
      </c>
    </row>
    <row r="269" spans="1:2">
      <c r="A269" s="243" t="s">
        <v>2070</v>
      </c>
      <c r="B269" s="243" t="s">
        <v>2071</v>
      </c>
    </row>
    <row r="270" spans="1:2">
      <c r="A270" s="231" t="s">
        <v>173</v>
      </c>
      <c r="B270" s="231" t="s">
        <v>174</v>
      </c>
    </row>
    <row r="271" spans="1:2">
      <c r="A271" s="231" t="s">
        <v>1802</v>
      </c>
      <c r="B271" s="231" t="s">
        <v>1803</v>
      </c>
    </row>
    <row r="272" spans="1:2">
      <c r="A272" s="231" t="s">
        <v>175</v>
      </c>
      <c r="B272" s="231" t="s">
        <v>176</v>
      </c>
    </row>
    <row r="273" spans="1:2">
      <c r="A273" s="231" t="s">
        <v>1668</v>
      </c>
      <c r="B273" s="231" t="s">
        <v>1669</v>
      </c>
    </row>
    <row r="274" spans="1:2">
      <c r="A274" s="231" t="s">
        <v>1676</v>
      </c>
      <c r="B274" s="231" t="s">
        <v>1677</v>
      </c>
    </row>
    <row r="275" spans="1:2">
      <c r="A275" s="231" t="s">
        <v>1458</v>
      </c>
      <c r="B275" s="231" t="s">
        <v>1460</v>
      </c>
    </row>
    <row r="276" spans="1:2">
      <c r="A276" s="231" t="s">
        <v>177</v>
      </c>
      <c r="B276" s="231" t="s">
        <v>178</v>
      </c>
    </row>
    <row r="277" spans="1:2">
      <c r="A277" s="231" t="s">
        <v>1527</v>
      </c>
      <c r="B277" s="231" t="s">
        <v>1804</v>
      </c>
    </row>
    <row r="278" spans="1:2">
      <c r="A278" s="231" t="s">
        <v>179</v>
      </c>
      <c r="B278" s="231" t="s">
        <v>180</v>
      </c>
    </row>
    <row r="279" spans="1:2">
      <c r="A279" s="231" t="s">
        <v>181</v>
      </c>
      <c r="B279" s="231" t="s">
        <v>1834</v>
      </c>
    </row>
    <row r="280" spans="1:2">
      <c r="A280" s="231" t="s">
        <v>182</v>
      </c>
      <c r="B280" s="231" t="s">
        <v>183</v>
      </c>
    </row>
    <row r="281" spans="1:2">
      <c r="A281" s="231" t="s">
        <v>184</v>
      </c>
      <c r="B281" s="231" t="s">
        <v>185</v>
      </c>
    </row>
    <row r="282" spans="1:2">
      <c r="A282" s="231" t="s">
        <v>186</v>
      </c>
      <c r="B282" s="231" t="s">
        <v>187</v>
      </c>
    </row>
    <row r="283" spans="1:2">
      <c r="A283" s="231" t="s">
        <v>188</v>
      </c>
      <c r="B283" s="231" t="s">
        <v>189</v>
      </c>
    </row>
    <row r="284" spans="1:2">
      <c r="A284" s="231" t="s">
        <v>1549</v>
      </c>
      <c r="B284" s="231" t="s">
        <v>1558</v>
      </c>
    </row>
    <row r="285" spans="1:2">
      <c r="A285" s="231" t="s">
        <v>191</v>
      </c>
      <c r="B285" s="231" t="s">
        <v>193</v>
      </c>
    </row>
    <row r="286" spans="1:2">
      <c r="A286" s="231" t="s">
        <v>194</v>
      </c>
      <c r="B286" s="231" t="s">
        <v>195</v>
      </c>
    </row>
    <row r="287" spans="1:2">
      <c r="A287" s="231" t="s">
        <v>196</v>
      </c>
      <c r="B287" s="231" t="s">
        <v>198</v>
      </c>
    </row>
    <row r="288" spans="1:2">
      <c r="A288" s="231" t="s">
        <v>199</v>
      </c>
      <c r="B288" s="231" t="s">
        <v>200</v>
      </c>
    </row>
    <row r="289" spans="1:2">
      <c r="A289" s="231" t="s">
        <v>1700</v>
      </c>
      <c r="B289" s="243" t="s">
        <v>1701</v>
      </c>
    </row>
    <row r="290" spans="1:2">
      <c r="A290" s="231" t="s">
        <v>201</v>
      </c>
      <c r="B290" s="231" t="s">
        <v>202</v>
      </c>
    </row>
    <row r="291" spans="1:2">
      <c r="A291" s="231" t="s">
        <v>1805</v>
      </c>
      <c r="B291" s="231" t="s">
        <v>1806</v>
      </c>
    </row>
    <row r="292" spans="1:2">
      <c r="A292" s="231" t="s">
        <v>203</v>
      </c>
      <c r="B292" s="231" t="s">
        <v>204</v>
      </c>
    </row>
    <row r="293" spans="1:2">
      <c r="A293" s="231" t="s">
        <v>250</v>
      </c>
      <c r="B293" s="231" t="s">
        <v>249</v>
      </c>
    </row>
    <row r="294" spans="1:2">
      <c r="A294" s="231" t="s">
        <v>205</v>
      </c>
      <c r="B294" t="s">
        <v>1742</v>
      </c>
    </row>
    <row r="295" spans="1:2">
      <c r="A295" s="231" t="s">
        <v>208</v>
      </c>
      <c r="B295" s="231" t="s">
        <v>209</v>
      </c>
    </row>
    <row r="296" spans="1:2">
      <c r="A296" s="231" t="s">
        <v>2034</v>
      </c>
      <c r="B296" s="231" t="s">
        <v>2035</v>
      </c>
    </row>
    <row r="297" spans="1:2">
      <c r="A297" s="231" t="s">
        <v>210</v>
      </c>
      <c r="B297" s="231" t="s">
        <v>211</v>
      </c>
    </row>
    <row r="298" spans="1:2">
      <c r="A298" s="231" t="s">
        <v>206</v>
      </c>
      <c r="B298" s="231" t="s">
        <v>207</v>
      </c>
    </row>
    <row r="299" spans="1:2">
      <c r="A299" s="231" t="s">
        <v>241</v>
      </c>
      <c r="B299" s="231" t="s">
        <v>242</v>
      </c>
    </row>
    <row r="300" spans="1:2">
      <c r="A300" s="231" t="s">
        <v>212</v>
      </c>
      <c r="B300" s="231" t="s">
        <v>1228</v>
      </c>
    </row>
    <row r="301" spans="1:2">
      <c r="A301" s="231" t="s">
        <v>213</v>
      </c>
      <c r="B301" s="231" t="s">
        <v>214</v>
      </c>
    </row>
    <row r="302" spans="1:2">
      <c r="A302" s="231" t="s">
        <v>1801</v>
      </c>
      <c r="B302" s="231" t="s">
        <v>215</v>
      </c>
    </row>
    <row r="303" spans="1:2">
      <c r="A303" s="243" t="s">
        <v>1702</v>
      </c>
      <c r="B303" s="243" t="s">
        <v>1703</v>
      </c>
    </row>
    <row r="304" spans="1:2">
      <c r="A304" s="231" t="s">
        <v>216</v>
      </c>
      <c r="B304" s="231" t="s">
        <v>217</v>
      </c>
    </row>
    <row r="305" spans="1:2">
      <c r="A305" s="243" t="s">
        <v>2072</v>
      </c>
      <c r="B305" s="243" t="s">
        <v>2073</v>
      </c>
    </row>
    <row r="306" spans="1:2">
      <c r="A306" s="231" t="s">
        <v>218</v>
      </c>
      <c r="B306" s="231" t="s">
        <v>219</v>
      </c>
    </row>
    <row r="307" spans="1:2">
      <c r="A307" s="231" t="s">
        <v>1792</v>
      </c>
      <c r="B307" s="231" t="s">
        <v>1793</v>
      </c>
    </row>
    <row r="308" spans="1:2">
      <c r="A308" s="113" t="s">
        <v>220</v>
      </c>
      <c r="B308" s="113" t="s">
        <v>221</v>
      </c>
    </row>
    <row r="309" spans="1:2">
      <c r="A309" s="245" t="s">
        <v>1724</v>
      </c>
      <c r="B309" s="243" t="s">
        <v>1725</v>
      </c>
    </row>
    <row r="310" spans="1:2">
      <c r="A310" s="113" t="s">
        <v>222</v>
      </c>
      <c r="B310" s="113" t="s">
        <v>1862</v>
      </c>
    </row>
    <row r="311" spans="1:2">
      <c r="A311" s="113" t="s">
        <v>223</v>
      </c>
      <c r="B311" s="113" t="s">
        <v>224</v>
      </c>
    </row>
    <row r="312" spans="1:2">
      <c r="A312" s="112" t="s">
        <v>1313</v>
      </c>
      <c r="B312" s="113" t="s">
        <v>1314</v>
      </c>
    </row>
    <row r="313" spans="1:2">
      <c r="A313" s="243" t="s">
        <v>2074</v>
      </c>
      <c r="B313" s="243" t="s">
        <v>2075</v>
      </c>
    </row>
    <row r="314" spans="1:2">
      <c r="A314" s="112" t="s">
        <v>1506</v>
      </c>
      <c r="B314" s="113" t="s">
        <v>1505</v>
      </c>
    </row>
    <row r="315" spans="1:2">
      <c r="A315" s="113" t="s">
        <v>231</v>
      </c>
      <c r="B315" s="113" t="s">
        <v>232</v>
      </c>
    </row>
    <row r="316" spans="1:2">
      <c r="A316" s="113" t="s">
        <v>225</v>
      </c>
      <c r="B316" s="113" t="s">
        <v>226</v>
      </c>
    </row>
    <row r="317" spans="1:2">
      <c r="A317" s="231" t="s">
        <v>227</v>
      </c>
      <c r="B317" s="231" t="s">
        <v>228</v>
      </c>
    </row>
    <row r="318" spans="1:2">
      <c r="A318" s="231" t="s">
        <v>1667</v>
      </c>
      <c r="B318" s="231" t="s">
        <v>1679</v>
      </c>
    </row>
    <row r="319" spans="1:2">
      <c r="A319" s="231" t="s">
        <v>1253</v>
      </c>
      <c r="B319" s="231" t="s">
        <v>1892</v>
      </c>
    </row>
    <row r="320" spans="1:2">
      <c r="A320" s="231" t="s">
        <v>229</v>
      </c>
      <c r="B320" s="231" t="s">
        <v>230</v>
      </c>
    </row>
    <row r="321" spans="1:2">
      <c r="A321" s="231" t="s">
        <v>233</v>
      </c>
      <c r="B321" s="231" t="s">
        <v>587</v>
      </c>
    </row>
    <row r="322" spans="1:2">
      <c r="A322" s="231" t="s">
        <v>234</v>
      </c>
      <c r="B322" s="231" t="s">
        <v>235</v>
      </c>
    </row>
    <row r="323" spans="1:2">
      <c r="A323" s="231" t="s">
        <v>236</v>
      </c>
      <c r="B323" s="231" t="s">
        <v>237</v>
      </c>
    </row>
    <row r="324" spans="1:2">
      <c r="A324" s="245" t="s">
        <v>1710</v>
      </c>
      <c r="B324" s="243" t="s">
        <v>1711</v>
      </c>
    </row>
    <row r="325" spans="1:2">
      <c r="A325" s="245" t="s">
        <v>1708</v>
      </c>
      <c r="B325" s="243" t="s">
        <v>1709</v>
      </c>
    </row>
    <row r="326" spans="1:2">
      <c r="A326" s="231" t="s">
        <v>1670</v>
      </c>
      <c r="B326" s="231" t="s">
        <v>1671</v>
      </c>
    </row>
    <row r="327" spans="1:2">
      <c r="A327" s="86" t="s">
        <v>1080</v>
      </c>
      <c r="B327" s="86" t="s">
        <v>1085</v>
      </c>
    </row>
    <row r="328" spans="1:2">
      <c r="A328" s="86" t="s">
        <v>1081</v>
      </c>
      <c r="B328"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0"/>
      <c r="B2" s="1"/>
      <c r="C2" s="1"/>
      <c r="D2" s="3"/>
      <c r="E2" s="116"/>
      <c r="F2" s="2"/>
      <c r="G2" s="1"/>
      <c r="H2" s="3"/>
      <c r="I2" s="7"/>
      <c r="J2" s="164"/>
      <c r="K2" s="87"/>
    </row>
    <row r="3" spans="1:24">
      <c r="A3" s="182" t="s">
        <v>843</v>
      </c>
      <c r="B3" s="88"/>
      <c r="C3" s="88"/>
      <c r="D3" s="88"/>
      <c r="E3" s="89"/>
      <c r="F3" s="90"/>
      <c r="G3" s="91"/>
      <c r="H3" s="92"/>
      <c r="I3" s="91"/>
      <c r="J3" s="93"/>
      <c r="K3" s="74"/>
    </row>
    <row r="4" spans="1:24" s="183" customFormat="1" ht="13.8" thickBot="1">
      <c r="A4" s="297" t="s">
        <v>845</v>
      </c>
      <c r="B4" s="297"/>
      <c r="C4" s="297"/>
      <c r="D4" s="297"/>
      <c r="E4" s="297"/>
      <c r="F4" s="297"/>
      <c r="G4" s="297"/>
      <c r="H4" s="297"/>
      <c r="I4" s="297"/>
      <c r="J4" s="297"/>
      <c r="K4" s="297"/>
      <c r="S4" s="185" t="s">
        <v>371</v>
      </c>
      <c r="V4" s="185" t="s">
        <v>371</v>
      </c>
    </row>
    <row r="5" spans="1:24">
      <c r="B5" s="73"/>
      <c r="C5" s="73"/>
      <c r="D5" s="73"/>
      <c r="E5" s="73"/>
      <c r="F5" s="73"/>
      <c r="G5" s="73"/>
      <c r="H5" s="73"/>
      <c r="I5" s="184" t="s">
        <v>846</v>
      </c>
      <c r="J5" s="73"/>
      <c r="K5" s="199" t="s">
        <v>371</v>
      </c>
      <c r="L5" s="199" t="s">
        <v>371</v>
      </c>
      <c r="M5" s="199" t="s">
        <v>371</v>
      </c>
      <c r="N5" s="199" t="s">
        <v>371</v>
      </c>
      <c r="O5" s="199" t="s">
        <v>371</v>
      </c>
      <c r="P5" s="199" t="s">
        <v>371</v>
      </c>
      <c r="Q5" s="199" t="s">
        <v>371</v>
      </c>
      <c r="R5" s="199" t="s">
        <v>371</v>
      </c>
      <c r="S5" s="289" t="s">
        <v>1001</v>
      </c>
      <c r="T5" s="290"/>
      <c r="U5" s="290"/>
      <c r="V5" s="290"/>
      <c r="W5" s="290"/>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197" t="s">
        <v>850</v>
      </c>
      <c r="T6" s="198" t="s">
        <v>851</v>
      </c>
      <c r="U6" s="198" t="s">
        <v>238</v>
      </c>
      <c r="V6" s="198" t="s">
        <v>852</v>
      </c>
      <c r="W6" s="198" t="s">
        <v>240</v>
      </c>
      <c r="X6" s="55" t="s">
        <v>864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86" t="s">
        <v>998</v>
      </c>
    </row>
    <row r="17" spans="1:21">
      <c r="A17" s="55" t="s">
        <v>568</v>
      </c>
      <c r="B17" s="55" t="s">
        <v>1000</v>
      </c>
      <c r="D17" s="55" t="s">
        <v>997</v>
      </c>
      <c r="T17" s="55" t="s">
        <v>866</v>
      </c>
    </row>
    <row r="18" spans="1:21">
      <c r="A18" s="55" t="s">
        <v>867</v>
      </c>
      <c r="B18" s="55" t="s">
        <v>868</v>
      </c>
    </row>
    <row r="19" spans="1:21">
      <c r="B19" s="187" t="s">
        <v>870</v>
      </c>
      <c r="S19" s="188"/>
      <c r="T19" s="188" t="s">
        <v>991</v>
      </c>
      <c r="U19" s="188"/>
    </row>
    <row r="20" spans="1:21">
      <c r="B20" s="187" t="s">
        <v>871</v>
      </c>
      <c r="S20" s="188"/>
      <c r="T20" s="188"/>
      <c r="U20" s="188"/>
    </row>
    <row r="21" spans="1:21">
      <c r="B21" s="55" t="s">
        <v>869</v>
      </c>
      <c r="S21" s="188" t="s">
        <v>992</v>
      </c>
      <c r="T21" s="189"/>
      <c r="U21" s="188"/>
    </row>
    <row r="22" spans="1:21">
      <c r="S22" s="188" t="s">
        <v>993</v>
      </c>
      <c r="T22" s="189"/>
      <c r="U22" s="188" t="s">
        <v>994</v>
      </c>
    </row>
    <row r="23" spans="1:21">
      <c r="S23" s="188"/>
      <c r="T23" s="188"/>
      <c r="U23" s="188"/>
    </row>
    <row r="24" spans="1:21">
      <c r="A24" s="183" t="s">
        <v>1002</v>
      </c>
    </row>
    <row r="25" spans="1:21">
      <c r="A25" s="183" t="s">
        <v>568</v>
      </c>
      <c r="B25" s="183" t="s">
        <v>1000</v>
      </c>
      <c r="C25" s="183"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N38"/>
  <sheetViews>
    <sheetView workbookViewId="0">
      <selection activeCell="A34" sqref="A34"/>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1898</v>
      </c>
      <c r="C1" s="252" t="s">
        <v>2021</v>
      </c>
      <c r="D1" s="252" t="s">
        <v>8</v>
      </c>
      <c r="E1" s="252" t="s">
        <v>271</v>
      </c>
      <c r="F1" s="252" t="s">
        <v>1899</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2022</v>
      </c>
      <c r="B6" s="255" t="s">
        <v>2023</v>
      </c>
      <c r="C6" s="255" t="s">
        <v>2024</v>
      </c>
      <c r="D6" s="255" t="s">
        <v>2025</v>
      </c>
      <c r="E6" s="255" t="s">
        <v>2026</v>
      </c>
      <c r="F6" s="255" t="s">
        <v>11</v>
      </c>
      <c r="G6" s="255" t="s">
        <v>2031</v>
      </c>
      <c r="H6" s="255" t="s">
        <v>2032</v>
      </c>
      <c r="I6" s="255" t="s">
        <v>2027</v>
      </c>
      <c r="J6" s="255" t="s">
        <v>2028</v>
      </c>
      <c r="K6" s="255" t="s">
        <v>2029</v>
      </c>
      <c r="L6" s="255" t="s">
        <v>2030</v>
      </c>
      <c r="M6" s="255" t="s">
        <v>1918</v>
      </c>
      <c r="N6" s="255" t="s">
        <v>1919</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2016</v>
      </c>
      <c r="B1" s="55" t="s">
        <v>1900</v>
      </c>
    </row>
    <row r="2" spans="1:2">
      <c r="A2" s="55"/>
      <c r="B2" s="55" t="s">
        <v>600</v>
      </c>
    </row>
    <row r="3" spans="1:2">
      <c r="A3" s="55"/>
      <c r="B3" s="66"/>
    </row>
    <row r="4" spans="1:2">
      <c r="A4" s="231" t="s">
        <v>1921</v>
      </c>
      <c r="B4" s="55" t="s">
        <v>1922</v>
      </c>
    </row>
    <row r="5" spans="1:2">
      <c r="B5" s="55" t="s">
        <v>1923</v>
      </c>
    </row>
    <row r="6" spans="1:2">
      <c r="B6" s="55" t="s">
        <v>1924</v>
      </c>
    </row>
    <row r="7" spans="1:2">
      <c r="B7" s="55" t="s">
        <v>1925</v>
      </c>
    </row>
    <row r="9" spans="1:2">
      <c r="A9" s="231" t="s">
        <v>389</v>
      </c>
      <c r="B9" s="55" t="s">
        <v>36</v>
      </c>
    </row>
    <row r="10" spans="1:2">
      <c r="B10" s="55" t="s">
        <v>35</v>
      </c>
    </row>
    <row r="11" spans="1:2">
      <c r="B11" s="55" t="s">
        <v>39</v>
      </c>
    </row>
    <row r="12" spans="1:2">
      <c r="B12" s="55" t="s">
        <v>34</v>
      </c>
    </row>
    <row r="15" spans="1:2">
      <c r="A15" s="231" t="s">
        <v>1926</v>
      </c>
      <c r="B15" s="55" t="s">
        <v>1927</v>
      </c>
    </row>
    <row r="16" spans="1:2">
      <c r="B16" s="55" t="s">
        <v>1928</v>
      </c>
    </row>
    <row r="17" spans="1:2">
      <c r="B17" s="55"/>
    </row>
    <row r="19" spans="1:2">
      <c r="A19" s="231" t="s">
        <v>1929</v>
      </c>
      <c r="B19" s="55" t="s">
        <v>1930</v>
      </c>
    </row>
    <row r="20" spans="1:2">
      <c r="B20" s="55" t="s">
        <v>1931</v>
      </c>
    </row>
    <row r="21" spans="1:2">
      <c r="B21" s="55" t="s">
        <v>1932</v>
      </c>
    </row>
    <row r="23" spans="1:2">
      <c r="A23" s="231" t="s">
        <v>1933</v>
      </c>
      <c r="B23" s="55" t="s">
        <v>1934</v>
      </c>
    </row>
    <row r="24" spans="1:2">
      <c r="B24" s="55" t="s">
        <v>1935</v>
      </c>
    </row>
    <row r="25" spans="1:2">
      <c r="B25" s="55" t="s">
        <v>1936</v>
      </c>
    </row>
    <row r="26" spans="1:2">
      <c r="B26" s="55" t="s">
        <v>1937</v>
      </c>
    </row>
    <row r="28" spans="1:2">
      <c r="A28" s="202" t="s">
        <v>1938</v>
      </c>
      <c r="B28" s="55" t="s">
        <v>1939</v>
      </c>
    </row>
    <row r="29" spans="1:2">
      <c r="B29" s="55" t="s">
        <v>1940</v>
      </c>
    </row>
    <row r="30" spans="1:2">
      <c r="B30" s="55" t="s">
        <v>1941</v>
      </c>
    </row>
    <row r="31" spans="1:2">
      <c r="B31" s="55" t="s">
        <v>1942</v>
      </c>
    </row>
    <row r="33" spans="1:2">
      <c r="A33" s="231" t="s">
        <v>1943</v>
      </c>
      <c r="B33" s="231" t="s">
        <v>1944</v>
      </c>
    </row>
    <row r="34" spans="1:2">
      <c r="B34" s="231" t="s">
        <v>1945</v>
      </c>
    </row>
    <row r="35" spans="1:2">
      <c r="B35" s="231" t="s">
        <v>600</v>
      </c>
    </row>
    <row r="37" spans="1:2">
      <c r="A37" s="231" t="s">
        <v>1946</v>
      </c>
      <c r="B37" s="231" t="s">
        <v>1947</v>
      </c>
    </row>
    <row r="38" spans="1:2">
      <c r="B38" s="231" t="s">
        <v>1948</v>
      </c>
    </row>
    <row r="40" spans="1:2">
      <c r="A40" s="231" t="s">
        <v>1949</v>
      </c>
      <c r="B40" s="231" t="s">
        <v>1950</v>
      </c>
    </row>
    <row r="41" spans="1:2">
      <c r="B41" s="231" t="s">
        <v>1951</v>
      </c>
    </row>
    <row r="42" spans="1:2">
      <c r="B42" s="231" t="s">
        <v>1952</v>
      </c>
    </row>
    <row r="43" spans="1:2">
      <c r="B43" s="231" t="s">
        <v>1953</v>
      </c>
    </row>
    <row r="44" spans="1:2">
      <c r="B44" s="231" t="s">
        <v>1954</v>
      </c>
    </row>
    <row r="45" spans="1:2">
      <c r="B45" s="231" t="s">
        <v>1955</v>
      </c>
    </row>
    <row r="46" spans="1:2">
      <c r="B46" s="231" t="s">
        <v>1956</v>
      </c>
    </row>
    <row r="47" spans="1:2">
      <c r="B47" s="231" t="s">
        <v>1957</v>
      </c>
    </row>
    <row r="48" spans="1:2">
      <c r="B48" s="231" t="s">
        <v>1958</v>
      </c>
    </row>
    <row r="50" spans="1:2">
      <c r="A50" s="231" t="s">
        <v>1959</v>
      </c>
      <c r="B50" s="55" t="s">
        <v>1920</v>
      </c>
    </row>
    <row r="51" spans="1:2">
      <c r="B51" s="55" t="s">
        <v>600</v>
      </c>
    </row>
    <row r="53" spans="1:2">
      <c r="A53" s="231" t="s">
        <v>1960</v>
      </c>
      <c r="B53" s="231" t="s">
        <v>1961</v>
      </c>
    </row>
    <row r="54" spans="1:2">
      <c r="B54" s="231" t="s">
        <v>1962</v>
      </c>
    </row>
    <row r="55" spans="1:2">
      <c r="B55" s="231" t="s">
        <v>1963</v>
      </c>
    </row>
    <row r="56" spans="1:2">
      <c r="B56" s="231" t="s">
        <v>1964</v>
      </c>
    </row>
    <row r="57" spans="1:2">
      <c r="B57" s="231" t="s">
        <v>1965</v>
      </c>
    </row>
    <row r="59" spans="1:2">
      <c r="A59" s="231" t="s">
        <v>1966</v>
      </c>
      <c r="B59" s="231" t="s">
        <v>1967</v>
      </c>
    </row>
    <row r="60" spans="1:2">
      <c r="B60" s="231" t="s">
        <v>1968</v>
      </c>
    </row>
    <row r="61" spans="1:2">
      <c r="B61" s="231" t="s">
        <v>1969</v>
      </c>
    </row>
    <row r="62" spans="1:2">
      <c r="B62" s="231" t="s">
        <v>1970</v>
      </c>
    </row>
    <row r="63" spans="1:2">
      <c r="B63" s="231" t="s">
        <v>1971</v>
      </c>
    </row>
    <row r="64" spans="1:2">
      <c r="B64" s="231" t="s">
        <v>1972</v>
      </c>
    </row>
    <row r="65" spans="2:2">
      <c r="B65" s="231" t="s">
        <v>1973</v>
      </c>
    </row>
    <row r="66" spans="2:2">
      <c r="B66" s="231" t="s">
        <v>1974</v>
      </c>
    </row>
    <row r="67" spans="2:2">
      <c r="B67" s="257" t="s">
        <v>1975</v>
      </c>
    </row>
    <row r="68" spans="2:2">
      <c r="B68" s="257" t="s">
        <v>1976</v>
      </c>
    </row>
    <row r="69" spans="2:2">
      <c r="B69" s="257" t="s">
        <v>1977</v>
      </c>
    </row>
    <row r="70" spans="2:2">
      <c r="B70" s="257" t="s">
        <v>1978</v>
      </c>
    </row>
    <row r="71" spans="2:2">
      <c r="B71" s="258" t="s">
        <v>1979</v>
      </c>
    </row>
    <row r="72" spans="2:2">
      <c r="B72" s="258" t="s">
        <v>1980</v>
      </c>
    </row>
    <row r="73" spans="2:2">
      <c r="B73" s="258" t="s">
        <v>1981</v>
      </c>
    </row>
    <row r="74" spans="2:2">
      <c r="B74" s="258" t="s">
        <v>1982</v>
      </c>
    </row>
    <row r="75" spans="2:2">
      <c r="B75" s="258" t="s">
        <v>1983</v>
      </c>
    </row>
    <row r="76" spans="2:2">
      <c r="B76" s="258" t="s">
        <v>1984</v>
      </c>
    </row>
    <row r="77" spans="2:2">
      <c r="B77" s="258" t="s">
        <v>1985</v>
      </c>
    </row>
    <row r="78" spans="2:2">
      <c r="B78" s="257" t="s">
        <v>1986</v>
      </c>
    </row>
    <row r="79" spans="2:2">
      <c r="B79" s="257" t="s">
        <v>1987</v>
      </c>
    </row>
    <row r="80" spans="2:2">
      <c r="B80" s="257" t="s">
        <v>1988</v>
      </c>
    </row>
    <row r="81" spans="2:2">
      <c r="B81" s="257" t="s">
        <v>1989</v>
      </c>
    </row>
    <row r="82" spans="2:2">
      <c r="B82" s="257" t="s">
        <v>1990</v>
      </c>
    </row>
    <row r="83" spans="2:2">
      <c r="B83" s="257" t="s">
        <v>1991</v>
      </c>
    </row>
    <row r="84" spans="2:2">
      <c r="B84" s="257" t="s">
        <v>1992</v>
      </c>
    </row>
    <row r="85" spans="2:2">
      <c r="B85" s="257" t="s">
        <v>1993</v>
      </c>
    </row>
    <row r="86" spans="2:2">
      <c r="B86" s="257" t="s">
        <v>1994</v>
      </c>
    </row>
    <row r="87" spans="2:2">
      <c r="B87" s="257" t="s">
        <v>1995</v>
      </c>
    </row>
    <row r="88" spans="2:2">
      <c r="B88" s="257" t="s">
        <v>1996</v>
      </c>
    </row>
    <row r="89" spans="2:2">
      <c r="B89" s="257" t="s">
        <v>1997</v>
      </c>
    </row>
    <row r="90" spans="2:2">
      <c r="B90" s="257" t="s">
        <v>1998</v>
      </c>
    </row>
    <row r="91" spans="2:2">
      <c r="B91" s="257" t="s">
        <v>1999</v>
      </c>
    </row>
    <row r="92" spans="2:2">
      <c r="B92" s="257" t="s">
        <v>2000</v>
      </c>
    </row>
    <row r="93" spans="2:2">
      <c r="B93" s="257" t="s">
        <v>2001</v>
      </c>
    </row>
    <row r="94" spans="2:2">
      <c r="B94" s="259" t="s">
        <v>2002</v>
      </c>
    </row>
    <row r="95" spans="2:2">
      <c r="B95" s="257" t="s">
        <v>2003</v>
      </c>
    </row>
    <row r="96" spans="2:2">
      <c r="B96" s="257" t="s">
        <v>2004</v>
      </c>
    </row>
    <row r="97" spans="1:2">
      <c r="B97" s="257" t="s">
        <v>2005</v>
      </c>
    </row>
    <row r="98" spans="1:2">
      <c r="B98" s="257" t="s">
        <v>2006</v>
      </c>
    </row>
    <row r="99" spans="1:2">
      <c r="B99" s="257" t="s">
        <v>2007</v>
      </c>
    </row>
    <row r="100" spans="1:2">
      <c r="B100" s="257" t="s">
        <v>2008</v>
      </c>
    </row>
    <row r="101" spans="1:2">
      <c r="B101" s="257" t="s">
        <v>2009</v>
      </c>
    </row>
    <row r="102" spans="1:2">
      <c r="B102" s="257" t="s">
        <v>2010</v>
      </c>
    </row>
    <row r="103" spans="1:2">
      <c r="B103" s="257" t="s">
        <v>2011</v>
      </c>
    </row>
    <row r="104" spans="1:2">
      <c r="B104" s="257" t="s">
        <v>2012</v>
      </c>
    </row>
    <row r="105" spans="1:2">
      <c r="B105" s="257" t="s">
        <v>2013</v>
      </c>
    </row>
    <row r="106" spans="1:2">
      <c r="B106" s="257" t="s">
        <v>2014</v>
      </c>
    </row>
    <row r="107" spans="1:2">
      <c r="B107" s="257" t="s">
        <v>2015</v>
      </c>
    </row>
    <row r="109" spans="1:2">
      <c r="A109" s="231" t="s">
        <v>8</v>
      </c>
      <c r="B109" s="254" t="s">
        <v>1901</v>
      </c>
    </row>
    <row r="110" spans="1:2">
      <c r="B110" s="254" t="s">
        <v>1903</v>
      </c>
    </row>
    <row r="111" spans="1:2">
      <c r="B111" s="254" t="s">
        <v>1904</v>
      </c>
    </row>
    <row r="112" spans="1:2">
      <c r="B112" s="254" t="s">
        <v>1905</v>
      </c>
    </row>
    <row r="113" spans="1:2">
      <c r="B113" s="254" t="s">
        <v>1906</v>
      </c>
    </row>
    <row r="114" spans="1:2">
      <c r="B114" s="254" t="s">
        <v>1907</v>
      </c>
    </row>
    <row r="115" spans="1:2">
      <c r="B115" s="254" t="s">
        <v>1908</v>
      </c>
    </row>
    <row r="116" spans="1:2">
      <c r="B116" s="254" t="s">
        <v>1909</v>
      </c>
    </row>
    <row r="117" spans="1:2">
      <c r="B117" s="254" t="s">
        <v>1910</v>
      </c>
    </row>
    <row r="118" spans="1:2">
      <c r="B118" s="254" t="s">
        <v>1911</v>
      </c>
    </row>
    <row r="119" spans="1:2">
      <c r="B119" s="254" t="s">
        <v>1912</v>
      </c>
    </row>
    <row r="120" spans="1:2">
      <c r="B120" s="254" t="s">
        <v>1913</v>
      </c>
    </row>
    <row r="121" spans="1:2">
      <c r="B121" s="254" t="s">
        <v>1914</v>
      </c>
    </row>
    <row r="122" spans="1:2">
      <c r="B122" s="254" t="s">
        <v>1915</v>
      </c>
    </row>
    <row r="123" spans="1:2">
      <c r="B123" s="254" t="s">
        <v>1916</v>
      </c>
    </row>
    <row r="124" spans="1:2">
      <c r="B124" s="254" t="s">
        <v>1917</v>
      </c>
    </row>
    <row r="126" spans="1:2">
      <c r="A126" s="231" t="s">
        <v>2019</v>
      </c>
      <c r="B126" s="254" t="s">
        <v>1902</v>
      </c>
    </row>
    <row r="127" spans="1:2">
      <c r="B127" s="254" t="s">
        <v>2017</v>
      </c>
    </row>
    <row r="128" spans="1:2">
      <c r="B128" s="261" t="s">
        <v>2018</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441</v>
      </c>
      <c r="K1" s="5" t="s">
        <v>598</v>
      </c>
      <c r="L1" s="5" t="s">
        <v>1748</v>
      </c>
      <c r="M1" s="5" t="s">
        <v>1779</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1067</v>
      </c>
      <c r="B4" s="217"/>
      <c r="C4" s="217"/>
      <c r="D4" s="217"/>
      <c r="E4" s="217"/>
      <c r="F4" s="217"/>
      <c r="G4" s="217"/>
      <c r="H4" s="217"/>
      <c r="I4" s="217"/>
      <c r="J4" s="217"/>
      <c r="K4" s="217"/>
      <c r="S4" s="63"/>
      <c r="T4" s="215"/>
      <c r="U4" s="215"/>
      <c r="V4" s="63"/>
    </row>
    <row r="5" spans="1:71" ht="78" customHeight="1">
      <c r="A5" s="288" t="s">
        <v>1165</v>
      </c>
      <c r="B5" s="288"/>
      <c r="C5" s="288"/>
      <c r="D5" s="93"/>
      <c r="E5" s="93"/>
      <c r="F5" s="93"/>
      <c r="G5" s="93"/>
      <c r="H5" s="93"/>
      <c r="I5" s="93"/>
      <c r="J5" s="93"/>
      <c r="K5" s="216"/>
      <c r="L5" s="216"/>
      <c r="M5" s="216"/>
      <c r="N5" s="216"/>
      <c r="O5" s="216"/>
      <c r="P5" s="216"/>
      <c r="Q5" s="216"/>
      <c r="R5" s="216"/>
      <c r="S5" s="216"/>
      <c r="T5" s="216"/>
      <c r="V5" s="289" t="s">
        <v>1001</v>
      </c>
      <c r="W5" s="290"/>
      <c r="X5" s="290"/>
      <c r="Y5" s="290"/>
      <c r="Z5" s="290"/>
      <c r="AA5" s="289" t="s">
        <v>1056</v>
      </c>
      <c r="AB5" s="290"/>
      <c r="AC5" s="290"/>
      <c r="AD5" s="290"/>
      <c r="AE5" s="290"/>
      <c r="AF5" s="289" t="s">
        <v>1057</v>
      </c>
      <c r="AG5" s="290"/>
      <c r="AH5" s="290"/>
      <c r="AI5" s="290"/>
      <c r="AJ5" s="290"/>
      <c r="AK5" s="289" t="s">
        <v>1058</v>
      </c>
      <c r="AL5" s="290"/>
      <c r="AM5" s="290"/>
      <c r="AN5" s="290"/>
      <c r="AO5" s="290"/>
      <c r="AP5" s="289" t="s">
        <v>1059</v>
      </c>
      <c r="AQ5" s="290"/>
      <c r="AR5" s="290"/>
      <c r="AS5" s="290"/>
      <c r="AT5" s="290"/>
      <c r="AU5" s="289" t="s">
        <v>1060</v>
      </c>
      <c r="AV5" s="290"/>
      <c r="AW5" s="290"/>
      <c r="AX5" s="290"/>
      <c r="AY5" s="290"/>
      <c r="AZ5" s="289" t="s">
        <v>1061</v>
      </c>
      <c r="BA5" s="290"/>
      <c r="BB5" s="290"/>
      <c r="BC5" s="290"/>
      <c r="BD5" s="290"/>
      <c r="BE5" s="289" t="s">
        <v>1062</v>
      </c>
      <c r="BF5" s="290"/>
      <c r="BG5" s="290"/>
      <c r="BH5" s="290"/>
      <c r="BI5" s="290"/>
      <c r="BJ5" s="289" t="s">
        <v>1063</v>
      </c>
      <c r="BK5" s="290"/>
      <c r="BL5" s="290"/>
      <c r="BM5" s="290"/>
      <c r="BN5" s="290"/>
      <c r="BO5" s="289" t="s">
        <v>1064</v>
      </c>
      <c r="BP5" s="290"/>
      <c r="BQ5" s="290"/>
      <c r="BR5" s="290"/>
      <c r="BS5" s="290"/>
    </row>
    <row r="6" spans="1:71" ht="79.2">
      <c r="A6" s="5" t="s">
        <v>9</v>
      </c>
      <c r="B6" s="5" t="s">
        <v>1745</v>
      </c>
      <c r="C6" s="5" t="s">
        <v>10</v>
      </c>
      <c r="D6" s="5" t="s">
        <v>11</v>
      </c>
      <c r="E6" s="5" t="s">
        <v>2031</v>
      </c>
      <c r="F6" s="5" t="s">
        <v>2032</v>
      </c>
      <c r="G6" s="5" t="s">
        <v>835</v>
      </c>
      <c r="H6" s="5" t="s">
        <v>13</v>
      </c>
      <c r="I6" s="5" t="s">
        <v>14</v>
      </c>
      <c r="J6" s="5" t="s">
        <v>564</v>
      </c>
      <c r="K6" s="5" t="s">
        <v>565</v>
      </c>
      <c r="L6" s="5" t="s">
        <v>844</v>
      </c>
      <c r="M6" s="5" t="s">
        <v>17</v>
      </c>
      <c r="N6" s="5" t="s">
        <v>853</v>
      </c>
      <c r="O6" s="5" t="s">
        <v>841</v>
      </c>
      <c r="P6" s="5" t="s">
        <v>842</v>
      </c>
      <c r="Q6" s="5" t="s">
        <v>16</v>
      </c>
      <c r="R6" s="5" t="s">
        <v>847</v>
      </c>
      <c r="S6" s="5" t="s">
        <v>848</v>
      </c>
      <c r="T6" s="5" t="s">
        <v>622</v>
      </c>
      <c r="U6" s="5" t="s">
        <v>849</v>
      </c>
      <c r="V6" s="197" t="s">
        <v>850</v>
      </c>
      <c r="W6" s="198" t="s">
        <v>851</v>
      </c>
      <c r="X6" s="198" t="s">
        <v>238</v>
      </c>
      <c r="Y6" s="198" t="s">
        <v>852</v>
      </c>
      <c r="Z6" s="198" t="s">
        <v>240</v>
      </c>
      <c r="AA6" s="197" t="s">
        <v>850</v>
      </c>
      <c r="AB6" s="198" t="s">
        <v>851</v>
      </c>
      <c r="AC6" s="198" t="s">
        <v>238</v>
      </c>
      <c r="AD6" s="198" t="s">
        <v>852</v>
      </c>
      <c r="AE6" s="198" t="s">
        <v>240</v>
      </c>
      <c r="AF6" s="197" t="s">
        <v>850</v>
      </c>
      <c r="AG6" s="198" t="s">
        <v>851</v>
      </c>
      <c r="AH6" s="198" t="s">
        <v>238</v>
      </c>
      <c r="AI6" s="198" t="s">
        <v>852</v>
      </c>
      <c r="AJ6" s="198" t="s">
        <v>240</v>
      </c>
      <c r="AK6" s="197" t="s">
        <v>850</v>
      </c>
      <c r="AL6" s="198" t="s">
        <v>851</v>
      </c>
      <c r="AM6" s="198" t="s">
        <v>238</v>
      </c>
      <c r="AN6" s="198" t="s">
        <v>852</v>
      </c>
      <c r="AO6" s="198" t="s">
        <v>240</v>
      </c>
      <c r="AP6" s="197" t="s">
        <v>850</v>
      </c>
      <c r="AQ6" s="198" t="s">
        <v>851</v>
      </c>
      <c r="AR6" s="198" t="s">
        <v>238</v>
      </c>
      <c r="AS6" s="198" t="s">
        <v>852</v>
      </c>
      <c r="AT6" s="198" t="s">
        <v>240</v>
      </c>
      <c r="AU6" s="197" t="s">
        <v>850</v>
      </c>
      <c r="AV6" s="198" t="s">
        <v>851</v>
      </c>
      <c r="AW6" s="198" t="s">
        <v>238</v>
      </c>
      <c r="AX6" s="198" t="s">
        <v>852</v>
      </c>
      <c r="AY6" s="198" t="s">
        <v>240</v>
      </c>
      <c r="AZ6" s="197" t="s">
        <v>850</v>
      </c>
      <c r="BA6" s="198" t="s">
        <v>851</v>
      </c>
      <c r="BB6" s="198" t="s">
        <v>238</v>
      </c>
      <c r="BC6" s="198" t="s">
        <v>852</v>
      </c>
      <c r="BD6" s="198" t="s">
        <v>240</v>
      </c>
      <c r="BE6" s="197" t="s">
        <v>850</v>
      </c>
      <c r="BF6" s="198" t="s">
        <v>851</v>
      </c>
      <c r="BG6" s="198" t="s">
        <v>238</v>
      </c>
      <c r="BH6" s="198" t="s">
        <v>852</v>
      </c>
      <c r="BI6" s="198" t="s">
        <v>240</v>
      </c>
      <c r="BJ6" s="197" t="s">
        <v>850</v>
      </c>
      <c r="BK6" s="198" t="s">
        <v>851</v>
      </c>
      <c r="BL6" s="198" t="s">
        <v>238</v>
      </c>
      <c r="BM6" s="198" t="s">
        <v>852</v>
      </c>
      <c r="BN6" s="198" t="s">
        <v>240</v>
      </c>
      <c r="BO6" s="197" t="s">
        <v>850</v>
      </c>
      <c r="BP6" s="198" t="s">
        <v>851</v>
      </c>
      <c r="BQ6" s="198" t="s">
        <v>238</v>
      </c>
      <c r="BR6" s="198" t="s">
        <v>852</v>
      </c>
      <c r="BS6" s="198" t="s">
        <v>240</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441</v>
      </c>
    </row>
    <row r="2" spans="1:15">
      <c r="A2" s="1" t="s">
        <v>1512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2031</v>
      </c>
      <c r="E6" s="5" t="s">
        <v>2032</v>
      </c>
      <c r="F6" s="5" t="s">
        <v>13</v>
      </c>
      <c r="G6" s="5" t="s">
        <v>14</v>
      </c>
      <c r="H6" s="5" t="s">
        <v>1513</v>
      </c>
      <c r="I6" s="5" t="s">
        <v>1514</v>
      </c>
      <c r="J6" s="5" t="s">
        <v>1515</v>
      </c>
      <c r="K6" s="5" t="s">
        <v>1516</v>
      </c>
      <c r="L6" s="5" t="s">
        <v>1517</v>
      </c>
      <c r="M6" s="5" t="s">
        <v>17</v>
      </c>
      <c r="N6" s="240" t="s">
        <v>238</v>
      </c>
      <c r="O6" s="240" t="s">
        <v>1564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441</v>
      </c>
      <c r="H1" s="142" t="s">
        <v>598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272</v>
      </c>
      <c r="B4" s="135"/>
      <c r="C4" s="135"/>
      <c r="D4" s="140"/>
      <c r="E4" s="136"/>
      <c r="F4" s="135"/>
    </row>
    <row r="5" spans="1:26" ht="142.5" customHeight="1">
      <c r="A5" s="244" t="s">
        <v>1165</v>
      </c>
      <c r="B5" s="137"/>
      <c r="C5" s="137"/>
      <c r="D5" s="141"/>
      <c r="E5" s="138"/>
      <c r="F5" s="137"/>
    </row>
    <row r="6" spans="1:26">
      <c r="A6" s="143"/>
      <c r="B6" s="143"/>
      <c r="C6" s="143"/>
      <c r="D6" s="143"/>
      <c r="E6" s="143"/>
      <c r="F6" s="143"/>
      <c r="G6" s="143"/>
      <c r="H6" s="143"/>
      <c r="I6" s="162"/>
      <c r="J6" s="156" t="s">
        <v>789</v>
      </c>
      <c r="K6" s="157"/>
      <c r="L6" s="157"/>
      <c r="M6" s="157"/>
      <c r="N6" s="158"/>
      <c r="O6" s="156" t="s">
        <v>790</v>
      </c>
      <c r="P6" s="157"/>
      <c r="Q6" s="159"/>
      <c r="R6" s="157"/>
      <c r="S6" s="157"/>
      <c r="T6" s="157"/>
      <c r="U6" s="157"/>
      <c r="V6" s="157"/>
      <c r="W6" s="157"/>
      <c r="X6" s="157"/>
      <c r="Y6" s="157"/>
      <c r="Z6" s="158"/>
    </row>
    <row r="7" spans="1:26" ht="44.25" customHeight="1">
      <c r="A7" s="142" t="s">
        <v>254</v>
      </c>
      <c r="B7" s="142" t="s">
        <v>252</v>
      </c>
      <c r="C7" s="142" t="s">
        <v>253</v>
      </c>
      <c r="D7" s="142" t="s">
        <v>255</v>
      </c>
      <c r="E7" s="142" t="s">
        <v>2031</v>
      </c>
      <c r="F7" s="142" t="s">
        <v>2032</v>
      </c>
      <c r="G7" s="142" t="s">
        <v>17</v>
      </c>
      <c r="H7" s="142" t="s">
        <v>14</v>
      </c>
      <c r="I7" s="142" t="s">
        <v>791</v>
      </c>
      <c r="J7" s="121" t="s">
        <v>625</v>
      </c>
      <c r="K7" s="121" t="s">
        <v>624</v>
      </c>
      <c r="L7" s="121" t="s">
        <v>623</v>
      </c>
      <c r="M7" s="121" t="s">
        <v>622</v>
      </c>
      <c r="N7" s="121" t="s">
        <v>621</v>
      </c>
      <c r="O7" s="121" t="s">
        <v>631</v>
      </c>
      <c r="P7" s="121" t="s">
        <v>619</v>
      </c>
      <c r="Q7" s="121" t="s">
        <v>627</v>
      </c>
      <c r="R7" s="121" t="s">
        <v>626</v>
      </c>
      <c r="S7" s="121" t="s">
        <v>620</v>
      </c>
      <c r="T7" s="121" t="s">
        <v>800</v>
      </c>
      <c r="U7" s="121" t="s">
        <v>801</v>
      </c>
      <c r="V7" s="121" t="s">
        <v>630</v>
      </c>
      <c r="W7" s="160" t="s">
        <v>629</v>
      </c>
      <c r="X7" s="121" t="s">
        <v>628</v>
      </c>
      <c r="Y7" s="121" t="s">
        <v>618</v>
      </c>
      <c r="Z7" s="121" t="s">
        <v>617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2"/>
  <sheetViews>
    <sheetView zoomScale="70" zoomScaleNormal="70" workbookViewId="0">
      <pane xSplit="1" ySplit="1" topLeftCell="W92" activePane="bottomRight" state="frozen"/>
      <selection pane="topRight" activeCell="B1" sqref="B1"/>
      <selection pane="bottomLeft" activeCell="A2" sqref="A2"/>
      <selection pane="bottomRight" activeCell="AA107" sqref="AA10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4" t="s">
        <v>398</v>
      </c>
      <c r="C1" s="205"/>
      <c r="D1" s="206"/>
      <c r="E1" s="10" t="s">
        <v>401</v>
      </c>
      <c r="F1" s="169" t="s">
        <v>402</v>
      </c>
      <c r="G1" s="170" t="s">
        <v>472</v>
      </c>
      <c r="H1" s="10" t="s">
        <v>399</v>
      </c>
      <c r="I1" s="10" t="s">
        <v>394</v>
      </c>
      <c r="J1" s="10" t="s">
        <v>403</v>
      </c>
      <c r="K1" s="10" t="s">
        <v>395</v>
      </c>
      <c r="L1" s="118" t="s">
        <v>835</v>
      </c>
      <c r="M1" s="10" t="s">
        <v>397</v>
      </c>
      <c r="N1" s="169" t="s">
        <v>396</v>
      </c>
      <c r="O1" s="177" t="s">
        <v>471</v>
      </c>
      <c r="P1" s="178" t="s">
        <v>400</v>
      </c>
      <c r="Q1" s="179" t="s">
        <v>792</v>
      </c>
      <c r="R1" s="246" t="s">
        <v>1748</v>
      </c>
      <c r="S1" s="246" t="s">
        <v>1779</v>
      </c>
      <c r="T1" s="10" t="s">
        <v>404</v>
      </c>
      <c r="U1" s="144" t="s">
        <v>391</v>
      </c>
      <c r="V1" s="145" t="s">
        <v>446</v>
      </c>
      <c r="W1" s="144" t="s">
        <v>392</v>
      </c>
      <c r="X1" s="145" t="s">
        <v>465</v>
      </c>
      <c r="Y1" s="227" t="s">
        <v>1271</v>
      </c>
      <c r="Z1" s="10" t="s">
        <v>393</v>
      </c>
      <c r="AA1" s="148" t="s">
        <v>416</v>
      </c>
      <c r="AB1" s="149" t="s">
        <v>442</v>
      </c>
      <c r="AC1" s="150" t="s">
        <v>419</v>
      </c>
      <c r="AD1" s="149" t="s">
        <v>443</v>
      </c>
      <c r="AE1" s="226" t="s">
        <v>1272</v>
      </c>
      <c r="AF1" s="10" t="s">
        <v>407</v>
      </c>
      <c r="AG1" s="10" t="s">
        <v>332</v>
      </c>
      <c r="AH1" s="10" t="s">
        <v>333</v>
      </c>
      <c r="AI1" s="10" t="s">
        <v>409</v>
      </c>
      <c r="AJ1" s="10" t="s">
        <v>410</v>
      </c>
      <c r="AK1" s="225" t="s">
        <v>335</v>
      </c>
      <c r="AL1" s="10" t="s">
        <v>414</v>
      </c>
      <c r="AM1" s="10" t="s">
        <v>1444</v>
      </c>
    </row>
    <row r="2" spans="1:39">
      <c r="A2" s="221" t="s">
        <v>2020</v>
      </c>
      <c r="B2" s="208" t="s">
        <v>831</v>
      </c>
      <c r="C2" s="209" t="s">
        <v>836</v>
      </c>
      <c r="D2" s="210" t="s">
        <v>837</v>
      </c>
      <c r="E2" s="8" t="s">
        <v>20</v>
      </c>
      <c r="F2" s="171" t="s">
        <v>467</v>
      </c>
      <c r="G2" s="172" t="s">
        <v>311</v>
      </c>
      <c r="H2" s="8" t="s">
        <v>30</v>
      </c>
      <c r="I2" s="8" t="s">
        <v>33</v>
      </c>
      <c r="J2" s="8" t="s">
        <v>36</v>
      </c>
      <c r="K2" s="8" t="s">
        <v>37</v>
      </c>
      <c r="L2" s="112" t="e">
        <f>IF(VLOOKUP(SelectedSubtype,Direction_Lookup,2,)&lt;&gt;"",VLOOKUP(SelectedSubtype,Direction_Lookup,2,),"")</f>
        <v>#N/A</v>
      </c>
      <c r="M2" s="8" t="s">
        <v>34</v>
      </c>
      <c r="N2" s="171" t="s">
        <v>473</v>
      </c>
      <c r="O2" s="173" t="s">
        <v>45</v>
      </c>
      <c r="P2" s="218" t="s">
        <v>1740</v>
      </c>
      <c r="Q2" s="180" t="s">
        <v>1741</v>
      </c>
      <c r="R2" s="223">
        <v>1100</v>
      </c>
      <c r="S2" s="223" t="s">
        <v>1749</v>
      </c>
      <c r="T2" s="231" t="s">
        <v>280</v>
      </c>
      <c r="U2" s="165" t="s">
        <v>1355</v>
      </c>
      <c r="V2" s="166" t="s">
        <v>1356</v>
      </c>
      <c r="W2" s="228" t="s">
        <v>1273</v>
      </c>
      <c r="X2" s="228" t="s">
        <v>1274</v>
      </c>
      <c r="Y2" s="228" t="s">
        <v>1275</v>
      </c>
      <c r="Z2" s="8" t="s">
        <v>278</v>
      </c>
      <c r="AA2" s="232" t="s">
        <v>1616</v>
      </c>
      <c r="AB2" s="233" t="s">
        <v>1617</v>
      </c>
      <c r="AC2" s="229" t="s">
        <v>1273</v>
      </c>
      <c r="AD2" s="229" t="s">
        <v>1274</v>
      </c>
      <c r="AE2" s="229" t="s">
        <v>1275</v>
      </c>
      <c r="AF2" s="8" t="s">
        <v>280</v>
      </c>
      <c r="AG2" s="8" t="s">
        <v>342</v>
      </c>
      <c r="AH2" s="8" t="s">
        <v>1142</v>
      </c>
      <c r="AI2" s="8" t="s">
        <v>334</v>
      </c>
      <c r="AJ2" s="8">
        <v>0</v>
      </c>
      <c r="AK2" s="223" t="s">
        <v>1137</v>
      </c>
      <c r="AL2" s="8" t="s">
        <v>340</v>
      </c>
      <c r="AM2" s="235" t="s">
        <v>1445</v>
      </c>
    </row>
    <row r="3" spans="1:39">
      <c r="B3" s="174" t="s">
        <v>1051</v>
      </c>
      <c r="C3" s="207" t="s">
        <v>840</v>
      </c>
      <c r="D3" s="172" t="s">
        <v>754</v>
      </c>
      <c r="E3" s="8" t="s">
        <v>19</v>
      </c>
      <c r="F3" s="171" t="s">
        <v>827</v>
      </c>
      <c r="G3" s="172" t="s">
        <v>297</v>
      </c>
      <c r="H3" s="8" t="s">
        <v>31</v>
      </c>
      <c r="I3" s="8" t="s">
        <v>32</v>
      </c>
      <c r="J3" s="8" t="s">
        <v>34</v>
      </c>
      <c r="K3" s="8" t="s">
        <v>38</v>
      </c>
      <c r="L3" s="112" t="e">
        <f>IF(VLOOKUP(SelectedSubtype,Direction_Lookup,3,)&lt;&gt;"",VLOOKUP(SelectedSubtype,Direction_Lookup,3,),"")</f>
        <v>#N/A</v>
      </c>
      <c r="M3" s="8" t="s">
        <v>35</v>
      </c>
      <c r="N3" s="171" t="s">
        <v>462</v>
      </c>
      <c r="O3" s="173" t="s">
        <v>42</v>
      </c>
      <c r="P3" s="218" t="s">
        <v>793</v>
      </c>
      <c r="Q3" s="180" t="s">
        <v>262</v>
      </c>
      <c r="R3" s="223">
        <v>1110</v>
      </c>
      <c r="S3" s="223" t="s">
        <v>1750</v>
      </c>
      <c r="T3" s="231" t="s">
        <v>281</v>
      </c>
      <c r="U3" s="165" t="s">
        <v>467</v>
      </c>
      <c r="V3" s="166" t="s">
        <v>310</v>
      </c>
      <c r="W3" s="228" t="s">
        <v>466</v>
      </c>
      <c r="X3" s="228" t="s">
        <v>302</v>
      </c>
      <c r="Y3" s="228" t="s">
        <v>1275</v>
      </c>
      <c r="Z3" s="8" t="s">
        <v>279</v>
      </c>
      <c r="AA3" s="232" t="s">
        <v>1481</v>
      </c>
      <c r="AB3" s="233" t="s">
        <v>1482</v>
      </c>
      <c r="AC3" s="229" t="s">
        <v>466</v>
      </c>
      <c r="AD3" s="229" t="s">
        <v>302</v>
      </c>
      <c r="AE3" s="229" t="s">
        <v>1275</v>
      </c>
      <c r="AF3" s="8" t="s">
        <v>381</v>
      </c>
      <c r="AG3" s="8" t="s">
        <v>408</v>
      </c>
      <c r="AH3" s="221" t="s">
        <v>1144</v>
      </c>
      <c r="AI3" s="8" t="s">
        <v>279</v>
      </c>
      <c r="AJ3" s="8">
        <v>1</v>
      </c>
      <c r="AK3" s="223" t="s">
        <v>1138</v>
      </c>
      <c r="AL3" s="8" t="s">
        <v>411</v>
      </c>
      <c r="AM3" s="236" t="s">
        <v>1446</v>
      </c>
    </row>
    <row r="4" spans="1:39">
      <c r="B4" s="174" t="s">
        <v>1052</v>
      </c>
      <c r="C4" s="207" t="s">
        <v>836</v>
      </c>
      <c r="D4" s="172" t="s">
        <v>837</v>
      </c>
      <c r="E4" s="8" t="s">
        <v>18</v>
      </c>
      <c r="F4" s="171" t="s">
        <v>473</v>
      </c>
      <c r="G4" s="173" t="s">
        <v>28</v>
      </c>
      <c r="J4" s="8" t="s">
        <v>35</v>
      </c>
      <c r="M4" s="8" t="s">
        <v>36</v>
      </c>
      <c r="N4" s="171" t="s">
        <v>480</v>
      </c>
      <c r="O4" s="173" t="s">
        <v>243</v>
      </c>
      <c r="P4" s="218" t="s">
        <v>794</v>
      </c>
      <c r="Q4" s="180" t="s">
        <v>261</v>
      </c>
      <c r="R4" s="223">
        <v>1120</v>
      </c>
      <c r="S4" s="223" t="s">
        <v>1751</v>
      </c>
      <c r="T4" s="231" t="s">
        <v>1492</v>
      </c>
      <c r="U4" s="165" t="s">
        <v>458</v>
      </c>
      <c r="V4" s="166" t="s">
        <v>297</v>
      </c>
      <c r="W4" s="228" t="s">
        <v>1276</v>
      </c>
      <c r="X4" s="228" t="s">
        <v>1277</v>
      </c>
      <c r="Y4" s="228" t="s">
        <v>1275</v>
      </c>
      <c r="AA4" s="232" t="s">
        <v>1880</v>
      </c>
      <c r="AB4" s="233" t="s">
        <v>1881</v>
      </c>
      <c r="AC4" s="229" t="s">
        <v>1622</v>
      </c>
      <c r="AD4" s="229" t="s">
        <v>1490</v>
      </c>
      <c r="AE4" s="229" t="s">
        <v>1275</v>
      </c>
      <c r="AF4" s="8" t="s">
        <v>336</v>
      </c>
      <c r="AH4" s="221" t="s">
        <v>1146</v>
      </c>
      <c r="AI4" s="8" t="s">
        <v>344</v>
      </c>
      <c r="AJ4" s="8">
        <v>2</v>
      </c>
      <c r="AK4" s="224" t="s">
        <v>1139</v>
      </c>
      <c r="AL4" s="8" t="s">
        <v>412</v>
      </c>
    </row>
    <row r="5" spans="1:39">
      <c r="B5" s="174" t="s">
        <v>832</v>
      </c>
      <c r="C5" s="207"/>
      <c r="D5" s="172"/>
      <c r="F5" s="171" t="s">
        <v>457</v>
      </c>
      <c r="G5" s="173" t="s">
        <v>244</v>
      </c>
      <c r="J5" s="231" t="s">
        <v>39</v>
      </c>
      <c r="M5" s="8" t="s">
        <v>39</v>
      </c>
      <c r="N5" s="171" t="s">
        <v>455</v>
      </c>
      <c r="O5" s="173" t="s">
        <v>46</v>
      </c>
      <c r="P5" s="218" t="s">
        <v>795</v>
      </c>
      <c r="Q5" s="180" t="s">
        <v>260</v>
      </c>
      <c r="R5" s="223">
        <v>1130</v>
      </c>
      <c r="S5" s="223" t="s">
        <v>1752</v>
      </c>
      <c r="T5" s="231" t="s">
        <v>283</v>
      </c>
      <c r="U5" s="165" t="s">
        <v>462</v>
      </c>
      <c r="V5" s="166" t="s">
        <v>24</v>
      </c>
      <c r="W5" s="228" t="s">
        <v>1278</v>
      </c>
      <c r="X5" s="228" t="s">
        <v>309</v>
      </c>
      <c r="Y5" s="228" t="s">
        <v>1275</v>
      </c>
      <c r="AA5" s="232" t="s">
        <v>1417</v>
      </c>
      <c r="AB5" s="233" t="s">
        <v>1418</v>
      </c>
      <c r="AC5" s="229" t="s">
        <v>1276</v>
      </c>
      <c r="AD5" s="229" t="s">
        <v>1277</v>
      </c>
      <c r="AE5" s="229" t="s">
        <v>1275</v>
      </c>
      <c r="AF5" s="8" t="s">
        <v>341</v>
      </c>
      <c r="AH5" s="221" t="s">
        <v>1145</v>
      </c>
      <c r="AI5" s="8" t="s">
        <v>347</v>
      </c>
      <c r="AJ5" s="8">
        <v>4</v>
      </c>
      <c r="AK5" s="223" t="s">
        <v>1140</v>
      </c>
      <c r="AL5" s="8" t="s">
        <v>413</v>
      </c>
    </row>
    <row r="6" spans="1:39">
      <c r="B6" s="174" t="s">
        <v>1054</v>
      </c>
      <c r="C6" s="207"/>
      <c r="D6" s="172"/>
      <c r="F6" s="171" t="s">
        <v>474</v>
      </c>
      <c r="G6" s="172" t="s">
        <v>264</v>
      </c>
      <c r="J6" s="117" t="s">
        <v>40</v>
      </c>
      <c r="M6" s="8" t="s">
        <v>40</v>
      </c>
      <c r="N6" s="171" t="s">
        <v>468</v>
      </c>
      <c r="O6" s="173" t="s">
        <v>294</v>
      </c>
      <c r="P6" s="218" t="s">
        <v>796</v>
      </c>
      <c r="Q6" s="180" t="s">
        <v>259</v>
      </c>
      <c r="R6" s="223">
        <v>1140</v>
      </c>
      <c r="S6" s="223" t="s">
        <v>1753</v>
      </c>
      <c r="T6" s="231" t="s">
        <v>1162</v>
      </c>
      <c r="U6" s="167" t="s">
        <v>456</v>
      </c>
      <c r="V6" s="168" t="s">
        <v>264</v>
      </c>
      <c r="W6" s="228" t="s">
        <v>473</v>
      </c>
      <c r="X6" s="228" t="s">
        <v>1279</v>
      </c>
      <c r="Y6" s="228" t="s">
        <v>1275</v>
      </c>
      <c r="AA6" s="232" t="s">
        <v>2039</v>
      </c>
      <c r="AB6" s="233" t="s">
        <v>2040</v>
      </c>
      <c r="AC6" s="229" t="s">
        <v>1278</v>
      </c>
      <c r="AD6" s="229" t="s">
        <v>309</v>
      </c>
      <c r="AE6" s="229" t="s">
        <v>1275</v>
      </c>
      <c r="AF6" s="8" t="s">
        <v>343</v>
      </c>
      <c r="AH6" s="221" t="s">
        <v>1248</v>
      </c>
      <c r="AJ6" s="8">
        <v>6</v>
      </c>
      <c r="AK6" s="223" t="s">
        <v>1141</v>
      </c>
    </row>
    <row r="7" spans="1:39">
      <c r="B7" s="174" t="s">
        <v>1055</v>
      </c>
      <c r="C7" s="207"/>
      <c r="D7" s="172"/>
      <c r="F7" s="171" t="s">
        <v>462</v>
      </c>
      <c r="G7" s="173" t="s">
        <v>24</v>
      </c>
      <c r="M7" s="8" t="s">
        <v>256</v>
      </c>
      <c r="N7" s="171" t="s">
        <v>469</v>
      </c>
      <c r="O7" s="173" t="s">
        <v>304</v>
      </c>
      <c r="P7" s="218" t="s">
        <v>452</v>
      </c>
      <c r="Q7" s="180" t="s">
        <v>192</v>
      </c>
      <c r="R7" s="223">
        <v>1199</v>
      </c>
      <c r="S7" s="223" t="s">
        <v>1754</v>
      </c>
      <c r="T7" s="231" t="s">
        <v>1493</v>
      </c>
      <c r="U7" s="165" t="s">
        <v>457</v>
      </c>
      <c r="V7" s="166" t="s">
        <v>244</v>
      </c>
      <c r="W7" s="228" t="s">
        <v>473</v>
      </c>
      <c r="X7" s="228" t="s">
        <v>45</v>
      </c>
      <c r="Y7" s="228" t="s">
        <v>1275</v>
      </c>
      <c r="AA7" s="232" t="s">
        <v>1423</v>
      </c>
      <c r="AB7" s="233" t="s">
        <v>1424</v>
      </c>
      <c r="AC7" s="229" t="s">
        <v>473</v>
      </c>
      <c r="AD7" s="229" t="s">
        <v>1279</v>
      </c>
      <c r="AE7" s="229" t="s">
        <v>1275</v>
      </c>
      <c r="AF7" s="8" t="s">
        <v>346</v>
      </c>
      <c r="AH7" s="234" t="s">
        <v>1406</v>
      </c>
      <c r="AJ7" s="8">
        <v>12</v>
      </c>
      <c r="AK7" s="115"/>
    </row>
    <row r="8" spans="1:39">
      <c r="B8" s="174" t="s">
        <v>1053</v>
      </c>
      <c r="C8" s="207"/>
      <c r="D8" s="172"/>
      <c r="F8" s="171" t="s">
        <v>455</v>
      </c>
      <c r="G8" s="173" t="s">
        <v>29</v>
      </c>
      <c r="N8" s="171" t="s">
        <v>1732</v>
      </c>
      <c r="O8" s="173" t="s">
        <v>814</v>
      </c>
      <c r="P8" s="218" t="s">
        <v>797</v>
      </c>
      <c r="Q8" s="180" t="s">
        <v>258</v>
      </c>
      <c r="R8" s="223">
        <v>1200</v>
      </c>
      <c r="S8" s="223" t="s">
        <v>1755</v>
      </c>
      <c r="T8" s="231" t="s">
        <v>282</v>
      </c>
      <c r="U8" s="165" t="s">
        <v>455</v>
      </c>
      <c r="V8" s="166" t="s">
        <v>29</v>
      </c>
      <c r="W8" s="228" t="s">
        <v>1280</v>
      </c>
      <c r="X8" s="228" t="s">
        <v>1281</v>
      </c>
      <c r="Y8" s="228" t="s">
        <v>1275</v>
      </c>
      <c r="AA8" s="232" t="s">
        <v>1839</v>
      </c>
      <c r="AB8" s="233" t="s">
        <v>1840</v>
      </c>
      <c r="AC8" s="229" t="s">
        <v>473</v>
      </c>
      <c r="AD8" s="229" t="s">
        <v>45</v>
      </c>
      <c r="AE8" s="229" t="s">
        <v>1275</v>
      </c>
      <c r="AF8" s="231" t="s">
        <v>1587</v>
      </c>
      <c r="AH8" s="221" t="s">
        <v>1143</v>
      </c>
    </row>
    <row r="9" spans="1:39">
      <c r="B9" s="174" t="s">
        <v>1443</v>
      </c>
      <c r="C9" s="207" t="s">
        <v>838</v>
      </c>
      <c r="D9" s="172" t="s">
        <v>839</v>
      </c>
      <c r="F9" s="171" t="s">
        <v>813</v>
      </c>
      <c r="G9" s="173" t="s">
        <v>814</v>
      </c>
      <c r="N9" s="171" t="s">
        <v>1652</v>
      </c>
      <c r="O9" s="173" t="s">
        <v>1653</v>
      </c>
      <c r="P9" s="218" t="s">
        <v>798</v>
      </c>
      <c r="Q9" s="180" t="s">
        <v>265</v>
      </c>
      <c r="R9" s="223">
        <v>1210</v>
      </c>
      <c r="S9" s="223" t="s">
        <v>1756</v>
      </c>
      <c r="U9" s="167" t="s">
        <v>1134</v>
      </c>
      <c r="V9" s="168" t="s">
        <v>1135</v>
      </c>
      <c r="W9" s="228" t="s">
        <v>1282</v>
      </c>
      <c r="X9" s="228" t="s">
        <v>1283</v>
      </c>
      <c r="Y9" s="228" t="s">
        <v>1275</v>
      </c>
      <c r="AA9" s="232" t="s">
        <v>486</v>
      </c>
      <c r="AB9" s="233" t="s">
        <v>487</v>
      </c>
      <c r="AC9" s="229" t="s">
        <v>1280</v>
      </c>
      <c r="AD9" s="229" t="s">
        <v>1281</v>
      </c>
      <c r="AE9" s="229" t="s">
        <v>1275</v>
      </c>
      <c r="AF9" s="8" t="s">
        <v>348</v>
      </c>
      <c r="AH9" s="221"/>
    </row>
    <row r="10" spans="1:39">
      <c r="B10" s="174" t="s">
        <v>833</v>
      </c>
      <c r="C10" s="207"/>
      <c r="D10" s="172"/>
      <c r="F10" s="174" t="s">
        <v>753</v>
      </c>
      <c r="G10" s="173" t="s">
        <v>308</v>
      </c>
      <c r="N10" s="171" t="s">
        <v>1571</v>
      </c>
      <c r="O10" s="173" t="s">
        <v>1092</v>
      </c>
      <c r="P10" s="218" t="s">
        <v>802</v>
      </c>
      <c r="Q10" s="180" t="s">
        <v>803</v>
      </c>
      <c r="R10" s="223">
        <v>1220</v>
      </c>
      <c r="S10" s="223" t="s">
        <v>1757</v>
      </c>
      <c r="U10" s="165" t="s">
        <v>454</v>
      </c>
      <c r="V10" s="166" t="s">
        <v>261</v>
      </c>
      <c r="W10" s="228" t="s">
        <v>794</v>
      </c>
      <c r="X10" s="228" t="s">
        <v>303</v>
      </c>
      <c r="Y10" s="228" t="s">
        <v>1275</v>
      </c>
      <c r="AA10" s="232" t="s">
        <v>1847</v>
      </c>
      <c r="AB10" s="233" t="s">
        <v>1848</v>
      </c>
      <c r="AC10" s="229" t="s">
        <v>1282</v>
      </c>
      <c r="AD10" s="229" t="s">
        <v>1283</v>
      </c>
      <c r="AE10" s="229" t="s">
        <v>1275</v>
      </c>
      <c r="AF10" s="221" t="s">
        <v>1347</v>
      </c>
    </row>
    <row r="11" spans="1:39">
      <c r="B11" s="174" t="s">
        <v>834</v>
      </c>
      <c r="C11" s="207" t="s">
        <v>838</v>
      </c>
      <c r="D11" s="172" t="s">
        <v>839</v>
      </c>
      <c r="F11" s="171" t="s">
        <v>484</v>
      </c>
      <c r="G11" s="173" t="s">
        <v>482</v>
      </c>
      <c r="N11" s="171" t="s">
        <v>1621</v>
      </c>
      <c r="O11" s="173" t="s">
        <v>825</v>
      </c>
      <c r="P11" s="218" t="s">
        <v>447</v>
      </c>
      <c r="Q11" s="180" t="s">
        <v>27</v>
      </c>
      <c r="R11" s="223">
        <v>1230</v>
      </c>
      <c r="S11" s="223" t="s">
        <v>1758</v>
      </c>
      <c r="U11" s="165" t="s">
        <v>1367</v>
      </c>
      <c r="V11" s="166" t="s">
        <v>1366</v>
      </c>
      <c r="W11" s="228" t="s">
        <v>468</v>
      </c>
      <c r="X11" s="228" t="s">
        <v>294</v>
      </c>
      <c r="Y11" s="228" t="s">
        <v>1275</v>
      </c>
      <c r="AA11" s="232" t="s">
        <v>1168</v>
      </c>
      <c r="AB11" s="233" t="s">
        <v>1169</v>
      </c>
      <c r="AC11" s="229" t="s">
        <v>794</v>
      </c>
      <c r="AD11" s="229" t="s">
        <v>303</v>
      </c>
      <c r="AE11" s="229" t="s">
        <v>1275</v>
      </c>
      <c r="AF11" s="221" t="s">
        <v>1348</v>
      </c>
    </row>
    <row r="12" spans="1:39">
      <c r="B12" s="211"/>
      <c r="C12" s="212"/>
      <c r="D12" s="213"/>
      <c r="F12" s="171" t="s">
        <v>483</v>
      </c>
      <c r="G12" s="173" t="s">
        <v>481</v>
      </c>
      <c r="N12" s="171" t="s">
        <v>1747</v>
      </c>
      <c r="O12" s="173" t="s">
        <v>1746</v>
      </c>
      <c r="P12" s="218" t="s">
        <v>799</v>
      </c>
      <c r="Q12" s="180" t="s">
        <v>257</v>
      </c>
      <c r="R12" s="223">
        <v>1240</v>
      </c>
      <c r="S12" s="223" t="s">
        <v>1759</v>
      </c>
      <c r="U12" s="165" t="s">
        <v>813</v>
      </c>
      <c r="V12" s="166" t="s">
        <v>814</v>
      </c>
      <c r="W12" s="228" t="s">
        <v>469</v>
      </c>
      <c r="X12" s="228" t="s">
        <v>304</v>
      </c>
      <c r="Y12" s="228" t="s">
        <v>1275</v>
      </c>
      <c r="AA12" s="232" t="s">
        <v>1878</v>
      </c>
      <c r="AB12" s="233" t="s">
        <v>1879</v>
      </c>
      <c r="AC12" s="229" t="s">
        <v>468</v>
      </c>
      <c r="AD12" s="229" t="s">
        <v>294</v>
      </c>
      <c r="AE12" s="229" t="s">
        <v>1275</v>
      </c>
      <c r="AF12" s="221" t="s">
        <v>1349</v>
      </c>
    </row>
    <row r="13" spans="1:39">
      <c r="F13" s="171" t="s">
        <v>1620</v>
      </c>
      <c r="G13" s="173" t="s">
        <v>298</v>
      </c>
      <c r="N13" s="171" t="s">
        <v>2036</v>
      </c>
      <c r="O13" s="173" t="s">
        <v>21</v>
      </c>
      <c r="P13" s="219" t="s">
        <v>360</v>
      </c>
      <c r="Q13" s="181"/>
      <c r="R13" s="223">
        <v>1250</v>
      </c>
      <c r="S13" s="223" t="s">
        <v>1760</v>
      </c>
      <c r="U13" s="165" t="s">
        <v>809</v>
      </c>
      <c r="V13" s="166" t="s">
        <v>810</v>
      </c>
      <c r="W13" s="228" t="s">
        <v>512</v>
      </c>
      <c r="X13" s="228" t="s">
        <v>1284</v>
      </c>
      <c r="Y13" s="228" t="s">
        <v>1275</v>
      </c>
      <c r="AA13" s="232" t="s">
        <v>1510</v>
      </c>
      <c r="AB13" s="233" t="s">
        <v>1511</v>
      </c>
      <c r="AC13" s="229" t="s">
        <v>469</v>
      </c>
      <c r="AD13" s="229" t="s">
        <v>304</v>
      </c>
      <c r="AE13" s="229" t="s">
        <v>1275</v>
      </c>
      <c r="AF13" s="221" t="s">
        <v>1350</v>
      </c>
    </row>
    <row r="14" spans="1:39" ht="15">
      <c r="F14" s="171" t="s">
        <v>1621</v>
      </c>
      <c r="G14" s="173" t="s">
        <v>1607</v>
      </c>
      <c r="N14" s="171" t="s">
        <v>2037</v>
      </c>
      <c r="O14" s="173" t="s">
        <v>41</v>
      </c>
      <c r="P14" s="112"/>
      <c r="R14" s="223">
        <v>1260</v>
      </c>
      <c r="S14" s="223" t="s">
        <v>1761</v>
      </c>
      <c r="U14" s="165" t="s">
        <v>453</v>
      </c>
      <c r="V14" s="166" t="s">
        <v>308</v>
      </c>
      <c r="W14" s="228" t="s">
        <v>1285</v>
      </c>
      <c r="X14" s="228" t="s">
        <v>1092</v>
      </c>
      <c r="Y14" s="228" t="s">
        <v>1275</v>
      </c>
      <c r="AA14" s="232" t="s">
        <v>1796</v>
      </c>
      <c r="AB14" s="233" t="s">
        <v>1795</v>
      </c>
      <c r="AC14" s="229" t="s">
        <v>512</v>
      </c>
      <c r="AD14" s="229" t="s">
        <v>1284</v>
      </c>
      <c r="AE14" s="229" t="s">
        <v>1275</v>
      </c>
      <c r="AF14" s="230"/>
    </row>
    <row r="15" spans="1:39" ht="15">
      <c r="F15" s="171" t="s">
        <v>149</v>
      </c>
      <c r="G15" s="173" t="s">
        <v>21</v>
      </c>
      <c r="N15" s="171" t="s">
        <v>2038</v>
      </c>
      <c r="O15" s="173" t="s">
        <v>150</v>
      </c>
      <c r="P15" s="112"/>
      <c r="R15" s="223">
        <v>1299</v>
      </c>
      <c r="S15" s="223" t="s">
        <v>1762</v>
      </c>
      <c r="U15" s="165" t="s">
        <v>463</v>
      </c>
      <c r="V15" s="166" t="s">
        <v>295</v>
      </c>
      <c r="W15" s="228" t="s">
        <v>1286</v>
      </c>
      <c r="X15" s="228" t="s">
        <v>21</v>
      </c>
      <c r="Y15" s="228" t="s">
        <v>1275</v>
      </c>
      <c r="AA15" s="232" t="s">
        <v>828</v>
      </c>
      <c r="AB15" s="233" t="s">
        <v>54</v>
      </c>
      <c r="AC15" s="229" t="s">
        <v>1285</v>
      </c>
      <c r="AD15" s="229" t="s">
        <v>1092</v>
      </c>
      <c r="AE15" s="229" t="s">
        <v>1275</v>
      </c>
      <c r="AF15" s="230"/>
    </row>
    <row r="16" spans="1:39" ht="15">
      <c r="F16" s="171" t="s">
        <v>747</v>
      </c>
      <c r="G16" s="173" t="s">
        <v>748</v>
      </c>
      <c r="N16" s="171" t="s">
        <v>751</v>
      </c>
      <c r="O16" s="173" t="s">
        <v>752</v>
      </c>
      <c r="P16" s="112"/>
      <c r="R16" s="223">
        <v>1300</v>
      </c>
      <c r="S16" s="223" t="s">
        <v>1763</v>
      </c>
      <c r="U16" s="165" t="s">
        <v>484</v>
      </c>
      <c r="V16" s="166" t="s">
        <v>482</v>
      </c>
      <c r="W16" s="228" t="s">
        <v>1288</v>
      </c>
      <c r="X16" s="228" t="s">
        <v>305</v>
      </c>
      <c r="Y16" s="228" t="s">
        <v>1275</v>
      </c>
      <c r="AA16" s="232" t="s">
        <v>1355</v>
      </c>
      <c r="AB16" s="233" t="s">
        <v>1356</v>
      </c>
      <c r="AC16" s="229" t="s">
        <v>1286</v>
      </c>
      <c r="AD16" s="229" t="s">
        <v>21</v>
      </c>
      <c r="AE16" s="229" t="s">
        <v>1275</v>
      </c>
      <c r="AF16" s="230"/>
    </row>
    <row r="17" spans="2:32">
      <c r="F17" s="171" t="s">
        <v>460</v>
      </c>
      <c r="G17" s="173" t="s">
        <v>23</v>
      </c>
      <c r="N17" s="171" t="s">
        <v>478</v>
      </c>
      <c r="O17" s="173" t="s">
        <v>251</v>
      </c>
      <c r="P17" s="112"/>
      <c r="R17" s="223">
        <v>1310</v>
      </c>
      <c r="S17" s="223" t="s">
        <v>1764</v>
      </c>
      <c r="U17" s="165" t="s">
        <v>483</v>
      </c>
      <c r="V17" s="166" t="s">
        <v>481</v>
      </c>
      <c r="W17" s="228" t="s">
        <v>1289</v>
      </c>
      <c r="X17" s="228" t="s">
        <v>306</v>
      </c>
      <c r="Y17" s="228" t="s">
        <v>1275</v>
      </c>
      <c r="AA17" s="232" t="s">
        <v>1404</v>
      </c>
      <c r="AB17" s="233" t="s">
        <v>1405</v>
      </c>
      <c r="AC17" s="229" t="s">
        <v>1286</v>
      </c>
      <c r="AD17" s="229" t="s">
        <v>1287</v>
      </c>
      <c r="AE17" s="229" t="s">
        <v>1275</v>
      </c>
    </row>
    <row r="18" spans="2:32" s="117" customFormat="1">
      <c r="B18" s="86"/>
      <c r="C18" s="86"/>
      <c r="D18" s="86"/>
      <c r="F18" s="171" t="s">
        <v>459</v>
      </c>
      <c r="G18" s="172" t="s">
        <v>266</v>
      </c>
      <c r="J18" s="8"/>
      <c r="N18" s="171" t="s">
        <v>479</v>
      </c>
      <c r="O18" s="173" t="s">
        <v>192</v>
      </c>
      <c r="P18" s="112"/>
      <c r="Q18" s="8"/>
      <c r="R18" s="223">
        <v>1320</v>
      </c>
      <c r="S18" s="223" t="s">
        <v>1765</v>
      </c>
      <c r="T18" s="8"/>
      <c r="U18" s="165" t="s">
        <v>1093</v>
      </c>
      <c r="V18" s="166" t="s">
        <v>298</v>
      </c>
      <c r="W18" s="228" t="s">
        <v>1290</v>
      </c>
      <c r="X18" s="228" t="s">
        <v>1291</v>
      </c>
      <c r="Y18" s="228" t="s">
        <v>1275</v>
      </c>
      <c r="Z18" s="8"/>
      <c r="AA18" s="232" t="s">
        <v>1612</v>
      </c>
      <c r="AB18" s="233" t="s">
        <v>1613</v>
      </c>
      <c r="AC18" s="229" t="s">
        <v>1797</v>
      </c>
      <c r="AD18" s="229" t="s">
        <v>1798</v>
      </c>
      <c r="AE18" s="229" t="s">
        <v>1275</v>
      </c>
      <c r="AF18" s="8"/>
    </row>
    <row r="19" spans="2:32">
      <c r="F19" s="171" t="s">
        <v>452</v>
      </c>
      <c r="G19" s="173" t="s">
        <v>192</v>
      </c>
      <c r="J19" s="117"/>
      <c r="N19" s="171" t="s">
        <v>476</v>
      </c>
      <c r="O19" s="173" t="s">
        <v>43</v>
      </c>
      <c r="P19" s="112"/>
      <c r="R19" s="223">
        <v>1330</v>
      </c>
      <c r="S19" s="223" t="s">
        <v>1766</v>
      </c>
      <c r="T19" s="117"/>
      <c r="U19" s="165" t="s">
        <v>1606</v>
      </c>
      <c r="V19" s="166" t="s">
        <v>1607</v>
      </c>
      <c r="W19" s="228" t="s">
        <v>1292</v>
      </c>
      <c r="X19" s="228" t="s">
        <v>1293</v>
      </c>
      <c r="Y19" s="228" t="s">
        <v>1275</v>
      </c>
      <c r="AA19" s="232" t="s">
        <v>1157</v>
      </c>
      <c r="AB19" s="233" t="s">
        <v>1158</v>
      </c>
      <c r="AC19" s="229" t="s">
        <v>1289</v>
      </c>
      <c r="AD19" s="229" t="s">
        <v>306</v>
      </c>
      <c r="AE19" s="229" t="s">
        <v>1275</v>
      </c>
      <c r="AF19" s="117"/>
    </row>
    <row r="20" spans="2:32">
      <c r="F20" s="171" t="s">
        <v>804</v>
      </c>
      <c r="G20" s="173" t="s">
        <v>805</v>
      </c>
      <c r="N20" s="171" t="s">
        <v>208</v>
      </c>
      <c r="O20" s="173" t="s">
        <v>44</v>
      </c>
      <c r="P20" s="86"/>
      <c r="Q20" s="117"/>
      <c r="R20" s="223">
        <v>1340</v>
      </c>
      <c r="S20" s="223" t="s">
        <v>1767</v>
      </c>
      <c r="U20" s="165" t="s">
        <v>1150</v>
      </c>
      <c r="V20" s="166" t="s">
        <v>1149</v>
      </c>
      <c r="W20" s="228" t="s">
        <v>1664</v>
      </c>
      <c r="X20" s="228" t="s">
        <v>1322</v>
      </c>
      <c r="Y20" s="228" t="s">
        <v>1275</v>
      </c>
      <c r="AA20" s="232" t="s">
        <v>1299</v>
      </c>
      <c r="AB20" s="233" t="s">
        <v>1300</v>
      </c>
      <c r="AC20" s="229" t="s">
        <v>1290</v>
      </c>
      <c r="AD20" s="229" t="s">
        <v>1291</v>
      </c>
      <c r="AE20" s="229" t="s">
        <v>1275</v>
      </c>
    </row>
    <row r="21" spans="2:32">
      <c r="F21" s="171" t="s">
        <v>475</v>
      </c>
      <c r="G21" s="173" t="s">
        <v>25</v>
      </c>
      <c r="N21" s="171" t="s">
        <v>449</v>
      </c>
      <c r="O21" s="173" t="s">
        <v>22</v>
      </c>
      <c r="P21" s="86"/>
      <c r="R21" s="223">
        <v>1399</v>
      </c>
      <c r="S21" s="223" t="s">
        <v>1768</v>
      </c>
      <c r="U21" s="165" t="s">
        <v>1363</v>
      </c>
      <c r="V21" s="166" t="s">
        <v>1364</v>
      </c>
      <c r="W21" s="228" t="s">
        <v>1294</v>
      </c>
      <c r="X21" s="228" t="s">
        <v>752</v>
      </c>
      <c r="Y21" s="228" t="s">
        <v>1275</v>
      </c>
      <c r="AA21" s="232" t="s">
        <v>1477</v>
      </c>
      <c r="AB21" s="233" t="s">
        <v>1478</v>
      </c>
      <c r="AC21" s="229" t="s">
        <v>1292</v>
      </c>
      <c r="AD21" s="229" t="s">
        <v>1293</v>
      </c>
      <c r="AE21" s="229" t="s">
        <v>1275</v>
      </c>
    </row>
    <row r="22" spans="2:32">
      <c r="F22" s="174" t="s">
        <v>449</v>
      </c>
      <c r="G22" s="173" t="s">
        <v>22</v>
      </c>
      <c r="N22" s="171" t="s">
        <v>460</v>
      </c>
      <c r="O22" s="173" t="s">
        <v>23</v>
      </c>
      <c r="P22" s="86"/>
      <c r="R22" s="223">
        <v>2100</v>
      </c>
      <c r="S22" s="223" t="s">
        <v>1769</v>
      </c>
      <c r="U22" s="165" t="s">
        <v>149</v>
      </c>
      <c r="V22" s="166" t="s">
        <v>150</v>
      </c>
      <c r="W22" s="228" t="s">
        <v>452</v>
      </c>
      <c r="X22" s="228" t="s">
        <v>192</v>
      </c>
      <c r="Y22" s="228" t="s">
        <v>1275</v>
      </c>
      <c r="AA22" s="232" t="s">
        <v>467</v>
      </c>
      <c r="AB22" s="233" t="s">
        <v>310</v>
      </c>
      <c r="AC22" s="229" t="s">
        <v>1321</v>
      </c>
      <c r="AD22" s="229" t="s">
        <v>1322</v>
      </c>
      <c r="AE22" s="229" t="s">
        <v>1275</v>
      </c>
    </row>
    <row r="23" spans="2:32">
      <c r="F23" s="174" t="s">
        <v>208</v>
      </c>
      <c r="G23" s="173" t="s">
        <v>26</v>
      </c>
      <c r="N23" s="171" t="s">
        <v>470</v>
      </c>
      <c r="O23" s="173" t="s">
        <v>27</v>
      </c>
      <c r="P23" s="86"/>
      <c r="R23" s="223">
        <v>2110</v>
      </c>
      <c r="S23" s="223" t="s">
        <v>1770</v>
      </c>
      <c r="U23" s="165" t="s">
        <v>826</v>
      </c>
      <c r="V23" s="166" t="s">
        <v>147</v>
      </c>
      <c r="W23" s="228" t="s">
        <v>449</v>
      </c>
      <c r="X23" s="228" t="s">
        <v>22</v>
      </c>
      <c r="Y23" s="228" t="s">
        <v>1275</v>
      </c>
      <c r="AA23" s="232" t="s">
        <v>488</v>
      </c>
      <c r="AB23" s="233" t="s">
        <v>489</v>
      </c>
      <c r="AC23" s="229" t="s">
        <v>1294</v>
      </c>
      <c r="AD23" s="229" t="s">
        <v>752</v>
      </c>
      <c r="AE23" s="229" t="s">
        <v>1275</v>
      </c>
    </row>
    <row r="24" spans="2:32">
      <c r="F24" s="174" t="s">
        <v>447</v>
      </c>
      <c r="G24" s="173" t="s">
        <v>27</v>
      </c>
      <c r="N24" s="175" t="s">
        <v>360</v>
      </c>
      <c r="O24" s="220"/>
      <c r="R24" s="223">
        <v>2199</v>
      </c>
      <c r="S24" s="223" t="s">
        <v>1771</v>
      </c>
      <c r="U24" s="165" t="s">
        <v>464</v>
      </c>
      <c r="V24" s="166" t="s">
        <v>169</v>
      </c>
      <c r="W24" s="228" t="s">
        <v>1295</v>
      </c>
      <c r="X24" s="228" t="s">
        <v>1159</v>
      </c>
      <c r="Y24" s="228" t="s">
        <v>1275</v>
      </c>
      <c r="AA24" s="232" t="s">
        <v>1431</v>
      </c>
      <c r="AB24" s="233" t="s">
        <v>1432</v>
      </c>
      <c r="AC24" s="229" t="s">
        <v>452</v>
      </c>
      <c r="AD24" s="229" t="s">
        <v>192</v>
      </c>
      <c r="AE24" s="229" t="s">
        <v>1275</v>
      </c>
    </row>
    <row r="25" spans="2:32">
      <c r="F25" s="174" t="s">
        <v>1561</v>
      </c>
      <c r="G25" s="173" t="s">
        <v>1562</v>
      </c>
      <c r="R25" s="223">
        <v>2200</v>
      </c>
      <c r="S25" s="223" t="s">
        <v>1772</v>
      </c>
      <c r="U25" s="165" t="s">
        <v>747</v>
      </c>
      <c r="V25" s="166" t="s">
        <v>748</v>
      </c>
      <c r="W25" s="228" t="s">
        <v>208</v>
      </c>
      <c r="X25" s="228" t="s">
        <v>44</v>
      </c>
      <c r="Y25" s="228" t="s">
        <v>1275</v>
      </c>
      <c r="AA25" s="232" t="s">
        <v>2041</v>
      </c>
      <c r="AB25" s="233" t="s">
        <v>2042</v>
      </c>
      <c r="AC25" s="229" t="s">
        <v>449</v>
      </c>
      <c r="AD25" s="229" t="s">
        <v>22</v>
      </c>
      <c r="AE25" s="229" t="s">
        <v>1275</v>
      </c>
    </row>
    <row r="26" spans="2:32">
      <c r="F26" s="174" t="s">
        <v>1518</v>
      </c>
      <c r="G26" s="173" t="s">
        <v>1519</v>
      </c>
      <c r="N26" s="117"/>
      <c r="O26" s="117"/>
      <c r="R26" s="223">
        <v>2205</v>
      </c>
      <c r="S26" s="223" t="s">
        <v>1773</v>
      </c>
      <c r="U26" s="165" t="s">
        <v>452</v>
      </c>
      <c r="V26" s="166" t="s">
        <v>192</v>
      </c>
      <c r="W26" s="228" t="s">
        <v>1491</v>
      </c>
      <c r="X26" s="228" t="s">
        <v>27</v>
      </c>
      <c r="Y26" s="228" t="s">
        <v>1275</v>
      </c>
      <c r="AA26" s="232" t="s">
        <v>1819</v>
      </c>
      <c r="AB26" s="233" t="s">
        <v>1820</v>
      </c>
      <c r="AC26" s="229" t="s">
        <v>1295</v>
      </c>
      <c r="AD26" s="229" t="s">
        <v>1159</v>
      </c>
      <c r="AE26" s="229" t="s">
        <v>1275</v>
      </c>
    </row>
    <row r="27" spans="2:32">
      <c r="F27" s="174" t="s">
        <v>1808</v>
      </c>
      <c r="G27" s="173" t="s">
        <v>1809</v>
      </c>
      <c r="P27" s="86"/>
      <c r="R27" s="223">
        <v>2210</v>
      </c>
      <c r="S27" s="223" t="s">
        <v>1774</v>
      </c>
      <c r="U27" s="165" t="s">
        <v>1163</v>
      </c>
      <c r="V27" s="166" t="s">
        <v>1164</v>
      </c>
      <c r="W27" s="228" t="s">
        <v>1239</v>
      </c>
      <c r="X27" s="228" t="s">
        <v>1231</v>
      </c>
      <c r="Y27" s="228" t="s">
        <v>1296</v>
      </c>
      <c r="AA27" s="232" t="s">
        <v>1170</v>
      </c>
      <c r="AB27" s="233" t="s">
        <v>1171</v>
      </c>
      <c r="AC27" s="229" t="s">
        <v>208</v>
      </c>
      <c r="AD27" s="229" t="s">
        <v>44</v>
      </c>
      <c r="AE27" s="229" t="s">
        <v>1275</v>
      </c>
    </row>
    <row r="28" spans="2:32">
      <c r="F28" s="174" t="s">
        <v>1337</v>
      </c>
      <c r="G28" s="173" t="s">
        <v>1338</v>
      </c>
      <c r="R28" s="223">
        <v>2230</v>
      </c>
      <c r="S28" s="223" t="s">
        <v>1775</v>
      </c>
      <c r="U28" s="165" t="s">
        <v>806</v>
      </c>
      <c r="V28" s="166" t="s">
        <v>805</v>
      </c>
      <c r="W28" s="228" t="s">
        <v>1240</v>
      </c>
      <c r="X28" s="228" t="s">
        <v>1232</v>
      </c>
      <c r="Y28" s="228" t="s">
        <v>1296</v>
      </c>
      <c r="AA28" s="232" t="s">
        <v>1331</v>
      </c>
      <c r="AB28" s="233" t="s">
        <v>1332</v>
      </c>
      <c r="AC28" s="229" t="s">
        <v>1239</v>
      </c>
      <c r="AD28" s="229" t="s">
        <v>1231</v>
      </c>
      <c r="AE28" s="229" t="s">
        <v>1296</v>
      </c>
    </row>
    <row r="29" spans="2:32">
      <c r="F29" s="174" t="s">
        <v>1094</v>
      </c>
      <c r="G29" s="173" t="s">
        <v>1095</v>
      </c>
      <c r="R29" s="223">
        <v>2299</v>
      </c>
      <c r="S29" s="223" t="s">
        <v>1776</v>
      </c>
      <c r="U29" s="165" t="s">
        <v>450</v>
      </c>
      <c r="V29" s="166" t="s">
        <v>25</v>
      </c>
      <c r="W29" s="228" t="s">
        <v>1241</v>
      </c>
      <c r="X29" s="228" t="s">
        <v>1233</v>
      </c>
      <c r="Y29" s="228" t="s">
        <v>1296</v>
      </c>
      <c r="AA29" s="232" t="s">
        <v>1172</v>
      </c>
      <c r="AB29" s="233" t="s">
        <v>1173</v>
      </c>
      <c r="AC29" s="229" t="s">
        <v>1240</v>
      </c>
      <c r="AD29" s="229" t="s">
        <v>1232</v>
      </c>
      <c r="AE29" s="229" t="s">
        <v>1296</v>
      </c>
    </row>
    <row r="30" spans="2:32">
      <c r="F30" s="174" t="s">
        <v>1520</v>
      </c>
      <c r="G30" s="173" t="s">
        <v>1521</v>
      </c>
      <c r="R30" s="223">
        <v>2300</v>
      </c>
      <c r="S30" s="223" t="s">
        <v>1777</v>
      </c>
      <c r="U30" s="165" t="s">
        <v>807</v>
      </c>
      <c r="V30" s="166" t="s">
        <v>808</v>
      </c>
      <c r="W30" s="228" t="s">
        <v>1242</v>
      </c>
      <c r="X30" s="228" t="s">
        <v>1234</v>
      </c>
      <c r="Y30" s="228" t="s">
        <v>1296</v>
      </c>
      <c r="AA30" s="232" t="s">
        <v>71</v>
      </c>
      <c r="AB30" s="233" t="s">
        <v>1357</v>
      </c>
      <c r="AC30" s="229" t="s">
        <v>1241</v>
      </c>
      <c r="AD30" s="229" t="s">
        <v>1233</v>
      </c>
      <c r="AE30" s="229" t="s">
        <v>1296</v>
      </c>
    </row>
    <row r="31" spans="2:32">
      <c r="F31" s="174" t="s">
        <v>1522</v>
      </c>
      <c r="G31" s="173" t="s">
        <v>1523</v>
      </c>
      <c r="R31" s="223">
        <v>2399</v>
      </c>
      <c r="S31" s="223" t="s">
        <v>1778</v>
      </c>
      <c r="U31" s="165" t="s">
        <v>208</v>
      </c>
      <c r="V31" s="166" t="s">
        <v>26</v>
      </c>
      <c r="W31" s="228" t="s">
        <v>1243</v>
      </c>
      <c r="X31" s="228" t="s">
        <v>1235</v>
      </c>
      <c r="Y31" s="228" t="s">
        <v>1296</v>
      </c>
      <c r="AA31" s="232" t="s">
        <v>490</v>
      </c>
      <c r="AB31" s="233" t="s">
        <v>491</v>
      </c>
      <c r="AC31" s="229" t="s">
        <v>1242</v>
      </c>
      <c r="AD31" s="229" t="s">
        <v>1234</v>
      </c>
      <c r="AE31" s="229" t="s">
        <v>1296</v>
      </c>
    </row>
    <row r="32" spans="2:32">
      <c r="F32" s="174" t="s">
        <v>1559</v>
      </c>
      <c r="G32" s="173" t="s">
        <v>1560</v>
      </c>
      <c r="M32" s="231"/>
      <c r="N32" s="231"/>
      <c r="O32" s="231"/>
      <c r="P32" s="231"/>
      <c r="R32" s="247" t="s">
        <v>1126</v>
      </c>
      <c r="S32" s="224" t="s">
        <v>600</v>
      </c>
      <c r="U32" s="165" t="s">
        <v>451</v>
      </c>
      <c r="V32" s="166" t="s">
        <v>299</v>
      </c>
      <c r="W32" s="228" t="s">
        <v>1244</v>
      </c>
      <c r="X32" s="228" t="s">
        <v>1236</v>
      </c>
      <c r="Y32" s="228" t="s">
        <v>1296</v>
      </c>
      <c r="AA32" s="232" t="s">
        <v>1323</v>
      </c>
      <c r="AB32" s="233" t="s">
        <v>1324</v>
      </c>
      <c r="AC32" s="229" t="s">
        <v>1243</v>
      </c>
      <c r="AD32" s="229" t="s">
        <v>1235</v>
      </c>
      <c r="AE32" s="229" t="s">
        <v>1296</v>
      </c>
    </row>
    <row r="33" spans="6:31">
      <c r="F33" s="174" t="s">
        <v>117</v>
      </c>
      <c r="G33" s="173" t="s">
        <v>1524</v>
      </c>
      <c r="M33" s="231"/>
      <c r="N33" s="231"/>
      <c r="O33" s="231"/>
      <c r="P33" s="231"/>
      <c r="U33" s="165" t="s">
        <v>1155</v>
      </c>
      <c r="V33" s="166" t="s">
        <v>1156</v>
      </c>
      <c r="W33" s="228" t="s">
        <v>477</v>
      </c>
      <c r="X33" s="228" t="s">
        <v>41</v>
      </c>
      <c r="Y33" s="228" t="s">
        <v>1296</v>
      </c>
      <c r="AA33" s="232" t="s">
        <v>1827</v>
      </c>
      <c r="AB33" s="233" t="s">
        <v>1828</v>
      </c>
      <c r="AC33" s="229" t="s">
        <v>2050</v>
      </c>
      <c r="AD33" s="229" t="s">
        <v>41</v>
      </c>
      <c r="AE33" s="229" t="s">
        <v>1296</v>
      </c>
    </row>
    <row r="34" spans="6:31">
      <c r="F34" s="174" t="s">
        <v>115</v>
      </c>
      <c r="G34" s="173" t="s">
        <v>1525</v>
      </c>
      <c r="M34" s="231"/>
      <c r="N34" s="231"/>
      <c r="O34" s="231"/>
      <c r="P34" s="231"/>
      <c r="U34" s="165" t="s">
        <v>449</v>
      </c>
      <c r="V34" s="166" t="s">
        <v>22</v>
      </c>
      <c r="W34" s="228" t="s">
        <v>464</v>
      </c>
      <c r="X34" s="228" t="s">
        <v>169</v>
      </c>
      <c r="Y34" s="228" t="s">
        <v>1296</v>
      </c>
      <c r="AA34" s="232" t="s">
        <v>1301</v>
      </c>
      <c r="AB34" s="233" t="s">
        <v>1302</v>
      </c>
      <c r="AC34" s="232" t="s">
        <v>464</v>
      </c>
      <c r="AD34" s="229" t="s">
        <v>169</v>
      </c>
      <c r="AE34" s="229" t="s">
        <v>1296</v>
      </c>
    </row>
    <row r="35" spans="6:31">
      <c r="F35" s="174" t="s">
        <v>826</v>
      </c>
      <c r="G35" s="173" t="s">
        <v>147</v>
      </c>
      <c r="M35" s="231"/>
      <c r="N35" s="231"/>
      <c r="O35" s="231"/>
      <c r="P35" s="231"/>
      <c r="U35" s="165" t="s">
        <v>1167</v>
      </c>
      <c r="V35" s="166" t="s">
        <v>1166</v>
      </c>
      <c r="W35" s="228" t="s">
        <v>1245</v>
      </c>
      <c r="X35" s="228" t="s">
        <v>1237</v>
      </c>
      <c r="Y35" s="228" t="s">
        <v>1296</v>
      </c>
      <c r="AA35" s="232" t="s">
        <v>1325</v>
      </c>
      <c r="AB35" s="233" t="s">
        <v>1326</v>
      </c>
      <c r="AC35" s="229" t="s">
        <v>1245</v>
      </c>
      <c r="AD35" s="229" t="s">
        <v>1237</v>
      </c>
      <c r="AE35" s="229" t="s">
        <v>1296</v>
      </c>
    </row>
    <row r="36" spans="6:31">
      <c r="F36" s="174" t="s">
        <v>1802</v>
      </c>
      <c r="G36" s="173" t="s">
        <v>1526</v>
      </c>
      <c r="M36" s="231"/>
      <c r="N36" s="231"/>
      <c r="O36" s="231"/>
      <c r="P36" s="231"/>
      <c r="U36" s="167" t="s">
        <v>460</v>
      </c>
      <c r="V36" s="166" t="s">
        <v>307</v>
      </c>
      <c r="W36" s="228" t="s">
        <v>1246</v>
      </c>
      <c r="X36" s="228" t="s">
        <v>1238</v>
      </c>
      <c r="Y36" s="228" t="s">
        <v>1296</v>
      </c>
      <c r="AA36" s="232" t="s">
        <v>1821</v>
      </c>
      <c r="AB36" s="233" t="s">
        <v>1822</v>
      </c>
      <c r="AC36" s="229" t="s">
        <v>1246</v>
      </c>
      <c r="AD36" s="229" t="s">
        <v>1238</v>
      </c>
      <c r="AE36" s="229" t="s">
        <v>1296</v>
      </c>
    </row>
    <row r="37" spans="6:31">
      <c r="F37" s="174" t="s">
        <v>1527</v>
      </c>
      <c r="G37" s="173" t="s">
        <v>1528</v>
      </c>
      <c r="M37" s="231"/>
      <c r="N37" s="231"/>
      <c r="O37" s="231"/>
      <c r="P37" s="231"/>
      <c r="U37" s="167" t="s">
        <v>459</v>
      </c>
      <c r="V37" s="168" t="s">
        <v>266</v>
      </c>
      <c r="AA37" s="232" t="s">
        <v>1333</v>
      </c>
      <c r="AB37" s="233" t="s">
        <v>1334</v>
      </c>
      <c r="AC37" s="231"/>
      <c r="AD37" s="231"/>
      <c r="AE37" s="231"/>
    </row>
    <row r="38" spans="6:31">
      <c r="F38" s="174" t="s">
        <v>1805</v>
      </c>
      <c r="G38" s="173" t="s">
        <v>1069</v>
      </c>
      <c r="M38" s="231"/>
      <c r="N38" s="231"/>
      <c r="O38" s="231"/>
      <c r="P38" s="231"/>
      <c r="U38" s="167" t="s">
        <v>1160</v>
      </c>
      <c r="V38" s="168" t="s">
        <v>1161</v>
      </c>
      <c r="AA38" s="232" t="s">
        <v>1337</v>
      </c>
      <c r="AB38" s="233" t="s">
        <v>1338</v>
      </c>
      <c r="AC38" s="231"/>
      <c r="AD38" s="231"/>
      <c r="AE38" s="231"/>
    </row>
    <row r="39" spans="6:31">
      <c r="F39" s="174" t="s">
        <v>216</v>
      </c>
      <c r="G39" s="173" t="s">
        <v>1225</v>
      </c>
      <c r="M39" s="231"/>
      <c r="N39" s="231"/>
      <c r="O39" s="231"/>
      <c r="P39" s="231"/>
      <c r="U39" s="165" t="s">
        <v>448</v>
      </c>
      <c r="V39" s="166" t="s">
        <v>300</v>
      </c>
      <c r="AA39" s="232" t="s">
        <v>1176</v>
      </c>
      <c r="AB39" s="233" t="s">
        <v>1177</v>
      </c>
      <c r="AC39" s="231"/>
      <c r="AD39" s="231"/>
      <c r="AE39" s="231"/>
    </row>
    <row r="40" spans="6:31">
      <c r="F40" s="174" t="s">
        <v>1573</v>
      </c>
      <c r="G40" s="173" t="s">
        <v>1572</v>
      </c>
      <c r="U40" s="165" t="s">
        <v>447</v>
      </c>
      <c r="V40" s="166" t="s">
        <v>27</v>
      </c>
      <c r="AA40" s="232" t="s">
        <v>1249</v>
      </c>
      <c r="AB40" s="233" t="s">
        <v>1250</v>
      </c>
      <c r="AC40" s="231"/>
      <c r="AD40" s="231"/>
      <c r="AE40" s="231"/>
    </row>
    <row r="41" spans="6:31">
      <c r="F41" s="175" t="s">
        <v>360</v>
      </c>
      <c r="G41" s="176"/>
      <c r="U41" s="167" t="s">
        <v>1382</v>
      </c>
      <c r="V41" s="168" t="s">
        <v>1383</v>
      </c>
      <c r="AA41" s="232" t="s">
        <v>1882</v>
      </c>
      <c r="AB41" s="233" t="s">
        <v>1883</v>
      </c>
      <c r="AC41" s="231"/>
      <c r="AD41" s="231"/>
      <c r="AE41" s="231"/>
    </row>
    <row r="42" spans="6:31">
      <c r="F42" s="175" t="s">
        <v>360</v>
      </c>
      <c r="G42" s="176"/>
      <c r="U42" s="165" t="s">
        <v>461</v>
      </c>
      <c r="V42" s="166" t="s">
        <v>296</v>
      </c>
      <c r="AA42" s="232" t="s">
        <v>1604</v>
      </c>
      <c r="AB42" s="233" t="s">
        <v>1605</v>
      </c>
      <c r="AC42" s="231"/>
      <c r="AD42" s="231"/>
      <c r="AE42" s="231"/>
    </row>
    <row r="43" spans="6:31">
      <c r="U43" s="146" t="s">
        <v>360</v>
      </c>
      <c r="V43" s="147"/>
      <c r="AA43" s="232" t="s">
        <v>1863</v>
      </c>
      <c r="AB43" s="233" t="s">
        <v>1864</v>
      </c>
      <c r="AC43" s="231"/>
      <c r="AD43" s="231"/>
      <c r="AE43" s="231"/>
    </row>
    <row r="44" spans="6:31">
      <c r="U44" s="146"/>
      <c r="V44" s="147"/>
      <c r="AA44" s="232" t="s">
        <v>811</v>
      </c>
      <c r="AB44" s="233" t="s">
        <v>812</v>
      </c>
      <c r="AC44" s="231"/>
      <c r="AD44" s="231"/>
      <c r="AE44" s="231"/>
    </row>
    <row r="45" spans="6:31">
      <c r="U45" s="86"/>
      <c r="V45" s="86"/>
      <c r="AA45" s="232" t="s">
        <v>1410</v>
      </c>
      <c r="AB45" s="233" t="s">
        <v>1409</v>
      </c>
      <c r="AC45" s="231"/>
      <c r="AD45" s="231"/>
      <c r="AE45" s="231"/>
    </row>
    <row r="46" spans="6:31">
      <c r="U46" s="86"/>
      <c r="V46" s="86"/>
      <c r="AA46" s="232" t="s">
        <v>1262</v>
      </c>
      <c r="AB46" s="233" t="s">
        <v>1263</v>
      </c>
      <c r="AC46" s="231"/>
      <c r="AD46" s="231"/>
      <c r="AE46" s="231"/>
    </row>
    <row r="47" spans="6:31">
      <c r="U47" s="86"/>
      <c r="V47" s="86"/>
      <c r="AA47" s="232" t="s">
        <v>492</v>
      </c>
      <c r="AB47" s="233" t="s">
        <v>493</v>
      </c>
      <c r="AC47" s="231"/>
      <c r="AD47" s="231"/>
      <c r="AE47" s="231"/>
    </row>
    <row r="48" spans="6:31">
      <c r="U48" s="86"/>
      <c r="V48" s="86"/>
      <c r="AA48" s="232" t="s">
        <v>462</v>
      </c>
      <c r="AB48" s="233" t="s">
        <v>24</v>
      </c>
      <c r="AC48" s="231"/>
      <c r="AD48" s="231"/>
      <c r="AE48" s="231"/>
    </row>
    <row r="49" spans="21:31">
      <c r="U49" s="86"/>
      <c r="V49" s="86"/>
      <c r="W49" s="117"/>
      <c r="X49" s="117"/>
      <c r="AA49" s="232" t="s">
        <v>1259</v>
      </c>
      <c r="AB49" s="233" t="s">
        <v>1260</v>
      </c>
      <c r="AC49" s="231"/>
      <c r="AD49" s="231"/>
      <c r="AE49" s="231"/>
    </row>
    <row r="50" spans="21:31">
      <c r="W50" s="117"/>
      <c r="X50" s="117"/>
      <c r="AA50" s="232" t="s">
        <v>1178</v>
      </c>
      <c r="AB50" s="233" t="s">
        <v>1179</v>
      </c>
      <c r="AC50" s="231"/>
      <c r="AD50" s="231"/>
      <c r="AE50" s="231"/>
    </row>
    <row r="51" spans="21:31">
      <c r="W51" s="117"/>
      <c r="X51" s="117"/>
      <c r="AA51" s="232" t="s">
        <v>1782</v>
      </c>
      <c r="AB51" s="233" t="s">
        <v>1783</v>
      </c>
      <c r="AC51" s="231"/>
      <c r="AD51" s="231"/>
      <c r="AE51" s="231"/>
    </row>
    <row r="52" spans="21:31">
      <c r="AA52" s="232" t="s">
        <v>494</v>
      </c>
      <c r="AB52" s="233" t="s">
        <v>495</v>
      </c>
      <c r="AC52" s="231"/>
      <c r="AD52" s="231"/>
      <c r="AE52" s="231"/>
    </row>
    <row r="53" spans="21:31">
      <c r="AA53" s="232" t="s">
        <v>1094</v>
      </c>
      <c r="AB53" s="233" t="s">
        <v>1095</v>
      </c>
      <c r="AC53" s="231"/>
      <c r="AD53" s="231"/>
      <c r="AE53" s="231"/>
    </row>
    <row r="54" spans="21:31">
      <c r="AA54" s="232" t="s">
        <v>456</v>
      </c>
      <c r="AB54" s="233" t="s">
        <v>264</v>
      </c>
      <c r="AC54" s="231"/>
      <c r="AD54" s="231"/>
      <c r="AE54" s="231"/>
    </row>
    <row r="55" spans="21:31">
      <c r="AA55" s="232" t="s">
        <v>455</v>
      </c>
      <c r="AB55" s="233" t="s">
        <v>29</v>
      </c>
      <c r="AC55" s="231"/>
      <c r="AD55" s="231"/>
      <c r="AE55" s="231"/>
    </row>
    <row r="56" spans="21:31">
      <c r="AA56" s="232" t="s">
        <v>1134</v>
      </c>
      <c r="AB56" s="233" t="s">
        <v>1135</v>
      </c>
      <c r="AC56" s="231"/>
      <c r="AD56" s="231"/>
      <c r="AE56" s="231"/>
    </row>
    <row r="57" spans="21:31">
      <c r="AA57" s="232" t="s">
        <v>1475</v>
      </c>
      <c r="AB57" s="233" t="s">
        <v>1476</v>
      </c>
      <c r="AC57" s="231"/>
      <c r="AD57" s="231"/>
      <c r="AE57" s="231"/>
    </row>
    <row r="58" spans="21:31">
      <c r="AA58" s="232" t="s">
        <v>1590</v>
      </c>
      <c r="AB58" s="233" t="s">
        <v>1591</v>
      </c>
      <c r="AC58" s="231"/>
      <c r="AD58" s="231"/>
      <c r="AE58" s="231"/>
    </row>
    <row r="59" spans="21:31">
      <c r="AA59" s="232" t="s">
        <v>1574</v>
      </c>
      <c r="AB59" s="233" t="s">
        <v>1575</v>
      </c>
      <c r="AC59" s="231"/>
      <c r="AD59" s="231"/>
      <c r="AE59" s="231"/>
    </row>
    <row r="60" spans="21:31">
      <c r="AA60" s="232" t="s">
        <v>1439</v>
      </c>
      <c r="AB60" s="233" t="s">
        <v>1440</v>
      </c>
      <c r="AC60" s="231"/>
      <c r="AD60" s="231"/>
      <c r="AE60" s="231"/>
    </row>
    <row r="61" spans="21:31">
      <c r="AA61" s="232" t="s">
        <v>1567</v>
      </c>
      <c r="AB61" s="233" t="s">
        <v>1568</v>
      </c>
      <c r="AC61" s="231"/>
      <c r="AD61" s="231"/>
      <c r="AE61" s="231"/>
    </row>
    <row r="62" spans="21:31">
      <c r="AA62" s="232" t="s">
        <v>496</v>
      </c>
      <c r="AB62" s="233" t="s">
        <v>574</v>
      </c>
      <c r="AC62" s="231"/>
      <c r="AD62" s="231"/>
      <c r="AE62" s="231"/>
    </row>
    <row r="63" spans="21:31">
      <c r="AA63" s="232" t="s">
        <v>497</v>
      </c>
      <c r="AB63" s="233" t="s">
        <v>575</v>
      </c>
      <c r="AC63" s="231"/>
      <c r="AD63" s="231"/>
      <c r="AE63" s="231"/>
    </row>
    <row r="64" spans="21:31">
      <c r="AA64" s="232" t="s">
        <v>1529</v>
      </c>
      <c r="AB64" s="233" t="s">
        <v>1530</v>
      </c>
      <c r="AC64" s="231"/>
      <c r="AD64" s="231"/>
      <c r="AE64" s="231"/>
    </row>
    <row r="65" spans="2:32">
      <c r="AA65" s="232" t="s">
        <v>1577</v>
      </c>
      <c r="AB65" s="233" t="s">
        <v>1578</v>
      </c>
      <c r="AC65" s="231"/>
      <c r="AD65" s="231"/>
      <c r="AE65" s="231"/>
    </row>
    <row r="66" spans="2:32">
      <c r="AA66" s="232" t="s">
        <v>1411</v>
      </c>
      <c r="AB66" s="233" t="s">
        <v>1412</v>
      </c>
      <c r="AC66" s="231"/>
      <c r="AD66" s="231"/>
      <c r="AE66" s="231"/>
    </row>
    <row r="67" spans="2:32">
      <c r="AA67" s="232" t="s">
        <v>1650</v>
      </c>
      <c r="AB67" s="233" t="s">
        <v>1651</v>
      </c>
      <c r="AC67" s="231"/>
      <c r="AD67" s="231"/>
      <c r="AE67" s="231"/>
    </row>
    <row r="68" spans="2:32">
      <c r="AA68" s="232" t="s">
        <v>1634</v>
      </c>
      <c r="AB68" s="233" t="s">
        <v>1635</v>
      </c>
      <c r="AC68" s="231"/>
      <c r="AD68" s="231"/>
      <c r="AE68" s="231"/>
    </row>
    <row r="69" spans="2:32">
      <c r="AA69" s="232" t="s">
        <v>1447</v>
      </c>
      <c r="AB69" s="233" t="s">
        <v>1448</v>
      </c>
      <c r="AC69" s="231"/>
      <c r="AD69" s="231"/>
      <c r="AE69" s="231"/>
    </row>
    <row r="70" spans="2:32">
      <c r="AA70" s="232" t="s">
        <v>1486</v>
      </c>
      <c r="AB70" s="233" t="s">
        <v>1487</v>
      </c>
      <c r="AC70" s="231"/>
      <c r="AD70" s="231"/>
      <c r="AE70" s="231"/>
    </row>
    <row r="71" spans="2:32">
      <c r="Z71" s="117"/>
      <c r="AA71" s="232" t="s">
        <v>1531</v>
      </c>
      <c r="AB71" s="233" t="s">
        <v>1532</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1180</v>
      </c>
      <c r="AB72" s="233" t="s">
        <v>1181</v>
      </c>
      <c r="AC72" s="231"/>
      <c r="AD72" s="231"/>
      <c r="AE72" s="231"/>
      <c r="AF72" s="8"/>
    </row>
    <row r="73" spans="2:32" s="117" customFormat="1">
      <c r="B73" s="86"/>
      <c r="C73" s="86"/>
      <c r="D73" s="86"/>
      <c r="F73" s="8"/>
      <c r="G73" s="8"/>
      <c r="N73" s="8"/>
      <c r="O73" s="8"/>
      <c r="Q73" s="8"/>
      <c r="R73" s="231"/>
      <c r="S73" s="231"/>
      <c r="U73" s="8"/>
      <c r="V73" s="8"/>
      <c r="W73" s="8"/>
      <c r="X73" s="8"/>
      <c r="Y73" s="221"/>
      <c r="AA73" s="232" t="s">
        <v>1174</v>
      </c>
      <c r="AB73" s="233" t="s">
        <v>1175</v>
      </c>
      <c r="AC73" s="231"/>
      <c r="AD73" s="231"/>
      <c r="AE73" s="231"/>
    </row>
    <row r="74" spans="2:32" s="117" customFormat="1">
      <c r="B74" s="86"/>
      <c r="C74" s="86"/>
      <c r="D74" s="86"/>
      <c r="F74" s="8"/>
      <c r="G74" s="8"/>
      <c r="N74" s="8"/>
      <c r="O74" s="8"/>
      <c r="R74" s="231"/>
      <c r="S74" s="231"/>
      <c r="U74" s="8"/>
      <c r="V74" s="8"/>
      <c r="W74" s="8"/>
      <c r="X74" s="8"/>
      <c r="Y74" s="221"/>
      <c r="Z74" s="8"/>
      <c r="AA74" s="232" t="s">
        <v>1351</v>
      </c>
      <c r="AB74" s="233" t="s">
        <v>1352</v>
      </c>
      <c r="AC74" s="231"/>
      <c r="AD74" s="231"/>
      <c r="AE74" s="231"/>
    </row>
    <row r="75" spans="2:32">
      <c r="J75" s="117"/>
      <c r="Q75" s="117"/>
      <c r="T75" s="117"/>
      <c r="AA75" s="232" t="s">
        <v>1257</v>
      </c>
      <c r="AB75" s="233" t="s">
        <v>1258</v>
      </c>
      <c r="AC75" s="231"/>
      <c r="AD75" s="231"/>
      <c r="AE75" s="231"/>
      <c r="AF75" s="117"/>
    </row>
    <row r="76" spans="2:32">
      <c r="Q76" s="117"/>
      <c r="AA76" s="232" t="s">
        <v>1838</v>
      </c>
      <c r="AB76" s="233" t="s">
        <v>1837</v>
      </c>
      <c r="AC76" s="231"/>
      <c r="AD76" s="231"/>
      <c r="AE76" s="231"/>
    </row>
    <row r="77" spans="2:32">
      <c r="AA77" s="232" t="s">
        <v>1427</v>
      </c>
      <c r="AB77" s="233" t="s">
        <v>1428</v>
      </c>
      <c r="AC77" s="231"/>
      <c r="AD77" s="231"/>
      <c r="AE77" s="231"/>
    </row>
    <row r="78" spans="2:32">
      <c r="AA78" s="232" t="s">
        <v>1345</v>
      </c>
      <c r="AB78" s="233" t="s">
        <v>1346</v>
      </c>
      <c r="AC78" s="231"/>
      <c r="AD78" s="231"/>
      <c r="AE78" s="231"/>
    </row>
    <row r="79" spans="2:32">
      <c r="AA79" s="232" t="s">
        <v>1835</v>
      </c>
      <c r="AB79" s="233" t="s">
        <v>1836</v>
      </c>
      <c r="AC79" s="231"/>
      <c r="AD79" s="231"/>
      <c r="AE79" s="231"/>
    </row>
    <row r="80" spans="2:32">
      <c r="AA80" s="232" t="s">
        <v>498</v>
      </c>
      <c r="AB80" s="233" t="s">
        <v>499</v>
      </c>
      <c r="AC80" s="231"/>
      <c r="AD80" s="231"/>
      <c r="AE80" s="231"/>
    </row>
    <row r="81" spans="6:31">
      <c r="N81" s="117"/>
      <c r="O81" s="117"/>
      <c r="AA81" s="232" t="s">
        <v>500</v>
      </c>
      <c r="AB81" s="233" t="s">
        <v>501</v>
      </c>
      <c r="AC81" s="231"/>
      <c r="AD81" s="231"/>
      <c r="AE81" s="231"/>
    </row>
    <row r="82" spans="6:31">
      <c r="N82" s="117"/>
      <c r="O82" s="117"/>
      <c r="AA82" s="232" t="s">
        <v>1367</v>
      </c>
      <c r="AB82" s="233" t="s">
        <v>1366</v>
      </c>
      <c r="AC82" s="231"/>
      <c r="AD82" s="231"/>
      <c r="AE82" s="231"/>
    </row>
    <row r="83" spans="6:31">
      <c r="N83" s="117"/>
      <c r="O83" s="117"/>
      <c r="AA83" s="232" t="s">
        <v>96</v>
      </c>
      <c r="AB83" s="233" t="s">
        <v>1224</v>
      </c>
      <c r="AC83" s="231"/>
      <c r="AD83" s="231"/>
      <c r="AE83" s="231"/>
    </row>
    <row r="84" spans="6:31">
      <c r="AA84" s="232" t="s">
        <v>1413</v>
      </c>
      <c r="AB84" s="233" t="s">
        <v>1414</v>
      </c>
      <c r="AC84" s="231"/>
      <c r="AD84" s="231"/>
      <c r="AE84" s="231"/>
    </row>
    <row r="85" spans="6:31">
      <c r="AA85" s="232" t="s">
        <v>1876</v>
      </c>
      <c r="AB85" s="233" t="s">
        <v>1877</v>
      </c>
      <c r="AC85" s="231"/>
      <c r="AD85" s="231"/>
      <c r="AE85" s="231"/>
    </row>
    <row r="86" spans="6:31">
      <c r="U86" s="117"/>
      <c r="V86" s="117"/>
      <c r="AA86" s="232" t="s">
        <v>502</v>
      </c>
      <c r="AB86" s="233" t="s">
        <v>576</v>
      </c>
      <c r="AC86" s="231"/>
      <c r="AD86" s="231"/>
      <c r="AE86" s="231"/>
    </row>
    <row r="87" spans="6:31">
      <c r="U87" s="117"/>
      <c r="V87" s="117"/>
      <c r="AA87" s="232" t="s">
        <v>1461</v>
      </c>
      <c r="AB87" s="233" t="s">
        <v>1462</v>
      </c>
      <c r="AC87" s="231"/>
      <c r="AD87" s="231"/>
      <c r="AE87" s="231"/>
    </row>
    <row r="88" spans="6:31">
      <c r="U88" s="117"/>
      <c r="V88" s="117"/>
      <c r="AA88" s="232" t="s">
        <v>1386</v>
      </c>
      <c r="AB88" s="233" t="s">
        <v>1387</v>
      </c>
      <c r="AC88" s="231"/>
      <c r="AD88" s="231"/>
      <c r="AE88" s="231"/>
    </row>
    <row r="89" spans="6:31">
      <c r="AA89" s="232" t="s">
        <v>1327</v>
      </c>
      <c r="AB89" s="233" t="s">
        <v>1328</v>
      </c>
      <c r="AC89" s="231"/>
      <c r="AD89" s="231"/>
      <c r="AE89" s="231"/>
    </row>
    <row r="90" spans="6:31">
      <c r="AA90" s="232" t="s">
        <v>1479</v>
      </c>
      <c r="AB90" s="233" t="s">
        <v>1480</v>
      </c>
      <c r="AC90" s="231"/>
      <c r="AD90" s="231"/>
      <c r="AE90" s="231"/>
    </row>
    <row r="91" spans="6:31">
      <c r="AA91" s="232" t="s">
        <v>1463</v>
      </c>
      <c r="AB91" s="233" t="s">
        <v>1464</v>
      </c>
      <c r="AC91" s="231"/>
      <c r="AD91" s="231"/>
      <c r="AE91" s="231"/>
    </row>
    <row r="92" spans="6:31">
      <c r="AA92" s="232" t="s">
        <v>503</v>
      </c>
      <c r="AB92" s="233" t="s">
        <v>504</v>
      </c>
      <c r="AC92" s="231"/>
      <c r="AD92" s="231"/>
      <c r="AE92" s="231"/>
    </row>
    <row r="93" spans="6:31">
      <c r="AA93" s="232" t="s">
        <v>2043</v>
      </c>
      <c r="AB93" s="233" t="s">
        <v>2044</v>
      </c>
      <c r="AC93" s="231"/>
      <c r="AD93" s="231"/>
      <c r="AE93" s="231"/>
    </row>
    <row r="94" spans="6:31">
      <c r="F94" s="117"/>
      <c r="G94" s="117"/>
      <c r="AA94" s="232" t="s">
        <v>1311</v>
      </c>
      <c r="AB94" s="233" t="s">
        <v>1312</v>
      </c>
      <c r="AC94" s="231"/>
      <c r="AD94" s="231"/>
      <c r="AE94" s="231"/>
    </row>
    <row r="95" spans="6:31">
      <c r="F95" s="117"/>
      <c r="G95" s="117"/>
      <c r="AA95" s="232" t="s">
        <v>1182</v>
      </c>
      <c r="AB95" s="233" t="s">
        <v>1183</v>
      </c>
      <c r="AC95" s="231"/>
      <c r="AD95" s="231"/>
      <c r="AE95" s="231"/>
    </row>
    <row r="96" spans="6:31">
      <c r="F96" s="117"/>
      <c r="G96" s="117"/>
      <c r="AA96" s="232" t="s">
        <v>809</v>
      </c>
      <c r="AB96" s="233" t="s">
        <v>810</v>
      </c>
      <c r="AC96" s="231"/>
      <c r="AD96" s="231"/>
      <c r="AE96" s="231"/>
    </row>
    <row r="97" spans="27:31">
      <c r="AA97" s="232" t="s">
        <v>1184</v>
      </c>
      <c r="AB97" s="233" t="s">
        <v>1185</v>
      </c>
      <c r="AC97" s="231"/>
      <c r="AD97" s="231"/>
      <c r="AE97" s="231"/>
    </row>
    <row r="98" spans="27:31">
      <c r="AA98" s="232" t="s">
        <v>1226</v>
      </c>
      <c r="AB98" s="233" t="s">
        <v>1247</v>
      </c>
      <c r="AC98" s="231"/>
      <c r="AD98" s="231"/>
      <c r="AE98" s="231"/>
    </row>
    <row r="99" spans="27:31">
      <c r="AA99" s="232" t="s">
        <v>2045</v>
      </c>
      <c r="AB99" s="233" t="s">
        <v>2046</v>
      </c>
      <c r="AC99" s="231"/>
      <c r="AD99" s="231"/>
      <c r="AE99" s="231"/>
    </row>
    <row r="100" spans="27:31">
      <c r="AA100" s="232" t="s">
        <v>1186</v>
      </c>
      <c r="AB100" s="233" t="s">
        <v>1187</v>
      </c>
      <c r="AC100" s="231"/>
      <c r="AD100" s="231"/>
      <c r="AE100" s="231"/>
    </row>
    <row r="101" spans="27:31">
      <c r="AA101" s="232" t="s">
        <v>1425</v>
      </c>
      <c r="AB101" s="233" t="s">
        <v>1426</v>
      </c>
      <c r="AC101" s="231"/>
      <c r="AD101" s="231"/>
      <c r="AE101" s="231"/>
    </row>
    <row r="102" spans="27:31">
      <c r="AA102" s="232" t="s">
        <v>1390</v>
      </c>
      <c r="AB102" s="233" t="s">
        <v>1391</v>
      </c>
      <c r="AC102" s="231"/>
      <c r="AD102" s="231"/>
      <c r="AE102" s="231"/>
    </row>
    <row r="103" spans="27:31">
      <c r="AA103" s="232" t="s">
        <v>505</v>
      </c>
      <c r="AB103" s="233" t="s">
        <v>506</v>
      </c>
      <c r="AC103" s="231"/>
      <c r="AD103" s="231"/>
      <c r="AE103" s="231"/>
    </row>
    <row r="104" spans="27:31">
      <c r="AA104" s="232" t="s">
        <v>107</v>
      </c>
      <c r="AB104" s="233" t="s">
        <v>1188</v>
      </c>
      <c r="AC104" s="231"/>
      <c r="AD104" s="231"/>
      <c r="AE104" s="231"/>
    </row>
    <row r="105" spans="27:31">
      <c r="AA105" s="232" t="s">
        <v>595</v>
      </c>
      <c r="AB105" s="233" t="s">
        <v>596</v>
      </c>
      <c r="AC105" s="231"/>
      <c r="AD105" s="231"/>
      <c r="AE105" s="231"/>
    </row>
    <row r="106" spans="27:31">
      <c r="AA106" s="232" t="s">
        <v>1189</v>
      </c>
      <c r="AB106" s="233" t="s">
        <v>1190</v>
      </c>
      <c r="AC106" s="231"/>
      <c r="AD106" s="231"/>
      <c r="AE106" s="231"/>
    </row>
    <row r="107" spans="27:31">
      <c r="AA107" s="232" t="s">
        <v>2076</v>
      </c>
      <c r="AB107" s="233" t="s">
        <v>2077</v>
      </c>
      <c r="AC107" s="231"/>
      <c r="AD107" s="231"/>
      <c r="AE107" s="231"/>
    </row>
    <row r="108" spans="27:31">
      <c r="AA108" s="232" t="s">
        <v>1307</v>
      </c>
      <c r="AB108" s="233" t="s">
        <v>1308</v>
      </c>
      <c r="AC108" s="231"/>
      <c r="AD108" s="231"/>
      <c r="AE108" s="231"/>
    </row>
    <row r="109" spans="27:31">
      <c r="AA109" s="232" t="s">
        <v>1400</v>
      </c>
      <c r="AB109" s="233" t="s">
        <v>1401</v>
      </c>
      <c r="AC109" s="231"/>
      <c r="AD109" s="231"/>
      <c r="AE109" s="231"/>
    </row>
    <row r="110" spans="27:31">
      <c r="AA110" s="232" t="s">
        <v>1358</v>
      </c>
      <c r="AB110" s="233" t="s">
        <v>1365</v>
      </c>
      <c r="AC110" s="231"/>
      <c r="AD110" s="231"/>
      <c r="AE110" s="231"/>
    </row>
    <row r="111" spans="27:31">
      <c r="AA111" s="232" t="s">
        <v>829</v>
      </c>
      <c r="AB111" s="233" t="s">
        <v>830</v>
      </c>
      <c r="AC111" s="231"/>
      <c r="AD111" s="231"/>
      <c r="AE111" s="231"/>
    </row>
    <row r="112" spans="27:31">
      <c r="AA112" s="232" t="s">
        <v>1191</v>
      </c>
      <c r="AB112" s="233" t="s">
        <v>1192</v>
      </c>
      <c r="AC112" s="231"/>
      <c r="AD112" s="231"/>
      <c r="AE112" s="231"/>
    </row>
    <row r="113" spans="27:31">
      <c r="AA113" s="232" t="s">
        <v>1193</v>
      </c>
      <c r="AB113" s="233" t="s">
        <v>1194</v>
      </c>
      <c r="AC113" s="231"/>
      <c r="AD113" s="231"/>
      <c r="AE113" s="231"/>
    </row>
    <row r="114" spans="27:31">
      <c r="AA114" s="232" t="s">
        <v>1266</v>
      </c>
      <c r="AB114" s="233" t="s">
        <v>1267</v>
      </c>
      <c r="AC114" s="231"/>
      <c r="AD114" s="231"/>
      <c r="AE114" s="231"/>
    </row>
    <row r="115" spans="27:31">
      <c r="AA115" s="232" t="s">
        <v>1396</v>
      </c>
      <c r="AB115" s="233" t="s">
        <v>1397</v>
      </c>
      <c r="AC115" s="231"/>
      <c r="AD115" s="231"/>
      <c r="AE115" s="231"/>
    </row>
    <row r="116" spans="27:31">
      <c r="AA116" s="232" t="s">
        <v>1784</v>
      </c>
      <c r="AB116" s="233" t="s">
        <v>1785</v>
      </c>
      <c r="AC116" s="231"/>
      <c r="AD116" s="231"/>
      <c r="AE116" s="231"/>
    </row>
    <row r="117" spans="27:31">
      <c r="AA117" s="232" t="s">
        <v>507</v>
      </c>
      <c r="AB117" s="233" t="s">
        <v>508</v>
      </c>
      <c r="AC117" s="231"/>
      <c r="AD117" s="231"/>
      <c r="AE117" s="231"/>
    </row>
    <row r="118" spans="27:31">
      <c r="AA118" s="232" t="s">
        <v>463</v>
      </c>
      <c r="AB118" s="233" t="s">
        <v>295</v>
      </c>
      <c r="AC118" s="231"/>
      <c r="AD118" s="231"/>
      <c r="AE118" s="231"/>
    </row>
    <row r="119" spans="27:31">
      <c r="AA119" s="232" t="s">
        <v>1743</v>
      </c>
      <c r="AB119" s="233" t="s">
        <v>1744</v>
      </c>
      <c r="AC119" s="231"/>
      <c r="AD119" s="231"/>
      <c r="AE119" s="231"/>
    </row>
    <row r="120" spans="27:31">
      <c r="AA120" s="232" t="s">
        <v>1684</v>
      </c>
      <c r="AB120" s="233" t="s">
        <v>1685</v>
      </c>
      <c r="AC120" s="231"/>
      <c r="AD120" s="231"/>
      <c r="AE120" s="231"/>
    </row>
    <row r="121" spans="27:31">
      <c r="AA121" s="232" t="s">
        <v>1449</v>
      </c>
      <c r="AB121" s="233" t="s">
        <v>1450</v>
      </c>
      <c r="AC121" s="231"/>
      <c r="AD121" s="231"/>
      <c r="AE121" s="231"/>
    </row>
    <row r="122" spans="27:31">
      <c r="AA122" s="232" t="s">
        <v>1195</v>
      </c>
      <c r="AB122" s="233" t="s">
        <v>1196</v>
      </c>
      <c r="AC122" s="231"/>
      <c r="AD122" s="231"/>
      <c r="AE122" s="231"/>
    </row>
    <row r="123" spans="27:31">
      <c r="AA123" s="232" t="s">
        <v>1091</v>
      </c>
      <c r="AB123" s="233" t="s">
        <v>1090</v>
      </c>
      <c r="AC123" s="231"/>
      <c r="AD123" s="231"/>
      <c r="AE123" s="231"/>
    </row>
    <row r="124" spans="27:31">
      <c r="AA124" s="232" t="s">
        <v>509</v>
      </c>
      <c r="AB124" s="233" t="s">
        <v>510</v>
      </c>
      <c r="AC124" s="231"/>
      <c r="AD124" s="231"/>
      <c r="AE124" s="231"/>
    </row>
    <row r="125" spans="27:31">
      <c r="AA125" s="232" t="s">
        <v>1398</v>
      </c>
      <c r="AB125" s="233" t="s">
        <v>1399</v>
      </c>
      <c r="AC125" s="231"/>
      <c r="AD125" s="231"/>
      <c r="AE125" s="231"/>
    </row>
    <row r="126" spans="27:31">
      <c r="AA126" s="232" t="s">
        <v>1435</v>
      </c>
      <c r="AB126" s="233" t="s">
        <v>1436</v>
      </c>
      <c r="AC126" s="231"/>
      <c r="AD126" s="231"/>
      <c r="AE126" s="231"/>
    </row>
    <row r="127" spans="27:31">
      <c r="AA127" s="232" t="s">
        <v>1359</v>
      </c>
      <c r="AB127" s="233" t="s">
        <v>1360</v>
      </c>
      <c r="AC127" s="231"/>
      <c r="AD127" s="231"/>
      <c r="AE127" s="231"/>
    </row>
    <row r="128" spans="27:31">
      <c r="AA128" s="232" t="s">
        <v>1600</v>
      </c>
      <c r="AB128" s="233" t="s">
        <v>1601</v>
      </c>
      <c r="AC128" s="231"/>
      <c r="AD128" s="231"/>
      <c r="AE128" s="231"/>
    </row>
    <row r="129" spans="27:31">
      <c r="AA129" s="232" t="s">
        <v>1533</v>
      </c>
      <c r="AB129" s="233" t="s">
        <v>1534</v>
      </c>
      <c r="AC129" s="231"/>
      <c r="AD129" s="231"/>
      <c r="AE129" s="231"/>
    </row>
    <row r="130" spans="27:31">
      <c r="AA130" s="232" t="s">
        <v>1483</v>
      </c>
      <c r="AB130" s="233" t="s">
        <v>1483</v>
      </c>
      <c r="AC130" s="231"/>
      <c r="AD130" s="231"/>
      <c r="AE130" s="231"/>
    </row>
    <row r="131" spans="27:31">
      <c r="AA131" s="232" t="s">
        <v>1502</v>
      </c>
      <c r="AB131" s="233" t="s">
        <v>1503</v>
      </c>
      <c r="AC131" s="231"/>
      <c r="AD131" s="231"/>
      <c r="AE131" s="231"/>
    </row>
    <row r="132" spans="27:31">
      <c r="AA132" s="232" t="s">
        <v>511</v>
      </c>
      <c r="AB132" s="233" t="s">
        <v>119</v>
      </c>
      <c r="AC132" s="231"/>
      <c r="AD132" s="231"/>
      <c r="AE132" s="231"/>
    </row>
    <row r="133" spans="27:31">
      <c r="AA133" s="232" t="s">
        <v>512</v>
      </c>
      <c r="AB133" s="233" t="s">
        <v>513</v>
      </c>
      <c r="AC133" s="231"/>
      <c r="AD133" s="231"/>
      <c r="AE133" s="231"/>
    </row>
    <row r="134" spans="27:31">
      <c r="AA134" s="232" t="s">
        <v>514</v>
      </c>
      <c r="AB134" s="233" t="s">
        <v>515</v>
      </c>
      <c r="AC134" s="231"/>
      <c r="AD134" s="231"/>
      <c r="AE134" s="231"/>
    </row>
    <row r="135" spans="27:31">
      <c r="AA135" s="232" t="s">
        <v>1380</v>
      </c>
      <c r="AB135" s="233" t="s">
        <v>1381</v>
      </c>
      <c r="AC135" s="231"/>
      <c r="AD135" s="231"/>
      <c r="AE135" s="231"/>
    </row>
    <row r="136" spans="27:31">
      <c r="AA136" s="232" t="s">
        <v>1484</v>
      </c>
      <c r="AB136" s="233" t="s">
        <v>1485</v>
      </c>
      <c r="AC136" s="231"/>
      <c r="AD136" s="231"/>
      <c r="AE136" s="231"/>
    </row>
    <row r="137" spans="27:31">
      <c r="AA137" s="232" t="s">
        <v>1799</v>
      </c>
      <c r="AB137" s="233" t="s">
        <v>1800</v>
      </c>
      <c r="AC137" s="231"/>
      <c r="AD137" s="231"/>
      <c r="AE137" s="231"/>
    </row>
    <row r="138" spans="27:31">
      <c r="AA138" s="232" t="s">
        <v>1378</v>
      </c>
      <c r="AB138" s="233" t="s">
        <v>1379</v>
      </c>
      <c r="AC138" s="231"/>
      <c r="AD138" s="231"/>
      <c r="AE138" s="231"/>
    </row>
    <row r="139" spans="27:31">
      <c r="AA139" s="232" t="s">
        <v>1197</v>
      </c>
      <c r="AB139" s="233" t="s">
        <v>1198</v>
      </c>
      <c r="AC139" s="231"/>
      <c r="AD139" s="231"/>
      <c r="AE139" s="231"/>
    </row>
    <row r="140" spans="27:31">
      <c r="AA140" s="232" t="s">
        <v>1150</v>
      </c>
      <c r="AB140" s="233" t="s">
        <v>1149</v>
      </c>
      <c r="AC140" s="231"/>
      <c r="AD140" s="231"/>
      <c r="AE140" s="231"/>
    </row>
    <row r="141" spans="27:31">
      <c r="AA141" s="232" t="s">
        <v>750</v>
      </c>
      <c r="AB141" s="233" t="s">
        <v>482</v>
      </c>
      <c r="AC141" s="231"/>
      <c r="AD141" s="231"/>
      <c r="AE141" s="231"/>
    </row>
    <row r="142" spans="27:31">
      <c r="AA142" s="232" t="s">
        <v>749</v>
      </c>
      <c r="AB142" s="233" t="s">
        <v>481</v>
      </c>
      <c r="AC142" s="231"/>
      <c r="AD142" s="231"/>
      <c r="AE142" s="231"/>
    </row>
    <row r="143" spans="27:31">
      <c r="AA143" s="232" t="s">
        <v>1335</v>
      </c>
      <c r="AB143" s="233" t="s">
        <v>1336</v>
      </c>
      <c r="AC143" s="231"/>
      <c r="AD143" s="231"/>
      <c r="AE143" s="231"/>
    </row>
    <row r="144" spans="27:31">
      <c r="AA144" s="232" t="s">
        <v>1096</v>
      </c>
      <c r="AB144" s="233" t="s">
        <v>1097</v>
      </c>
      <c r="AC144" s="231"/>
      <c r="AD144" s="231"/>
      <c r="AE144" s="231"/>
    </row>
    <row r="145" spans="27:31">
      <c r="AA145" s="232" t="s">
        <v>1199</v>
      </c>
      <c r="AB145" s="233" t="s">
        <v>1200</v>
      </c>
      <c r="AC145" s="231"/>
      <c r="AD145" s="231"/>
      <c r="AE145" s="231"/>
    </row>
    <row r="146" spans="27:31">
      <c r="AA146" s="232" t="s">
        <v>1780</v>
      </c>
      <c r="AB146" s="233" t="s">
        <v>1781</v>
      </c>
      <c r="AC146" s="231"/>
      <c r="AD146" s="231"/>
      <c r="AE146" s="231"/>
    </row>
    <row r="147" spans="27:31">
      <c r="AA147" s="232" t="s">
        <v>1730</v>
      </c>
      <c r="AB147" s="233" t="s">
        <v>1731</v>
      </c>
      <c r="AC147" s="231"/>
      <c r="AD147" s="231"/>
      <c r="AE147" s="231"/>
    </row>
    <row r="148" spans="27:31">
      <c r="AA148" s="232" t="s">
        <v>1376</v>
      </c>
      <c r="AB148" s="233" t="s">
        <v>1377</v>
      </c>
      <c r="AC148" s="231"/>
      <c r="AD148" s="231"/>
      <c r="AE148" s="231"/>
    </row>
    <row r="149" spans="27:31">
      <c r="AA149" s="232" t="s">
        <v>1419</v>
      </c>
      <c r="AB149" s="233" t="s">
        <v>1420</v>
      </c>
      <c r="AC149" s="231"/>
      <c r="AD149" s="231"/>
      <c r="AE149" s="231"/>
    </row>
    <row r="150" spans="27:31">
      <c r="AA150" s="232" t="s">
        <v>1363</v>
      </c>
      <c r="AB150" s="233" t="s">
        <v>1364</v>
      </c>
      <c r="AC150" s="231"/>
      <c r="AD150" s="231"/>
      <c r="AE150" s="231"/>
    </row>
    <row r="151" spans="27:31">
      <c r="AA151" s="232" t="s">
        <v>1201</v>
      </c>
      <c r="AB151" s="233" t="s">
        <v>1202</v>
      </c>
      <c r="AC151" s="231"/>
      <c r="AD151" s="231"/>
      <c r="AE151" s="231"/>
    </row>
    <row r="152" spans="27:31">
      <c r="AA152" s="232" t="s">
        <v>140</v>
      </c>
      <c r="AB152" s="233" t="s">
        <v>141</v>
      </c>
      <c r="AC152" s="231"/>
      <c r="AD152" s="231"/>
      <c r="AE152" s="231"/>
    </row>
    <row r="153" spans="27:31">
      <c r="AA153" s="232" t="s">
        <v>1583</v>
      </c>
      <c r="AB153" s="233" t="s">
        <v>1584</v>
      </c>
      <c r="AC153" s="231"/>
      <c r="AD153" s="231"/>
      <c r="AE153" s="231"/>
    </row>
    <row r="154" spans="27:31">
      <c r="AA154" s="232" t="s">
        <v>1392</v>
      </c>
      <c r="AB154" s="233" t="s">
        <v>1393</v>
      </c>
      <c r="AC154" s="231"/>
      <c r="AD154" s="231"/>
      <c r="AE154" s="231"/>
    </row>
    <row r="155" spans="27:31">
      <c r="AA155" s="232" t="s">
        <v>1394</v>
      </c>
      <c r="AB155" s="233" t="s">
        <v>1395</v>
      </c>
      <c r="AC155" s="231"/>
      <c r="AD155" s="231"/>
      <c r="AE155" s="231"/>
    </row>
    <row r="156" spans="27:31">
      <c r="AA156" s="232" t="s">
        <v>826</v>
      </c>
      <c r="AB156" s="233" t="s">
        <v>147</v>
      </c>
      <c r="AC156" s="231"/>
      <c r="AD156" s="231"/>
      <c r="AE156" s="231"/>
    </row>
    <row r="157" spans="27:31">
      <c r="AA157" s="232" t="s">
        <v>1496</v>
      </c>
      <c r="AB157" s="233" t="s">
        <v>1497</v>
      </c>
      <c r="AC157" s="231"/>
      <c r="AD157" s="231"/>
      <c r="AE157" s="231"/>
    </row>
    <row r="158" spans="27:31">
      <c r="AA158" s="232" t="s">
        <v>1251</v>
      </c>
      <c r="AB158" s="233" t="s">
        <v>1252</v>
      </c>
      <c r="AC158" s="231"/>
      <c r="AD158" s="231"/>
      <c r="AE158" s="231"/>
    </row>
    <row r="159" spans="27:31">
      <c r="AA159" s="232" t="s">
        <v>149</v>
      </c>
      <c r="AB159" s="233" t="s">
        <v>150</v>
      </c>
      <c r="AC159" s="231"/>
      <c r="AD159" s="231"/>
      <c r="AE159" s="231"/>
    </row>
    <row r="160" spans="27:31">
      <c r="AA160" s="232" t="s">
        <v>1329</v>
      </c>
      <c r="AB160" s="233" t="s">
        <v>1330</v>
      </c>
      <c r="AC160" s="231"/>
      <c r="AD160" s="231"/>
      <c r="AE160" s="231"/>
    </row>
    <row r="161" spans="27:31">
      <c r="AA161" s="232" t="s">
        <v>1633</v>
      </c>
      <c r="AB161" s="233" t="s">
        <v>1287</v>
      </c>
      <c r="AC161" s="231"/>
      <c r="AD161" s="231"/>
      <c r="AE161" s="231"/>
    </row>
    <row r="162" spans="27:31">
      <c r="AA162" s="232" t="s">
        <v>1203</v>
      </c>
      <c r="AB162" s="233" t="s">
        <v>1204</v>
      </c>
      <c r="AC162" s="231"/>
      <c r="AD162" s="231"/>
      <c r="AE162" s="231"/>
    </row>
    <row r="163" spans="27:31">
      <c r="AA163" s="232" t="s">
        <v>1339</v>
      </c>
      <c r="AB163" s="233" t="s">
        <v>1340</v>
      </c>
      <c r="AC163" s="231"/>
      <c r="AD163" s="231"/>
      <c r="AE163" s="231"/>
    </row>
    <row r="164" spans="27:31">
      <c r="AA164" s="232" t="s">
        <v>1682</v>
      </c>
      <c r="AB164" s="233" t="s">
        <v>1683</v>
      </c>
      <c r="AC164" s="231"/>
      <c r="AD164" s="231"/>
      <c r="AE164" s="231"/>
    </row>
    <row r="165" spans="27:31">
      <c r="AA165" s="232" t="s">
        <v>1535</v>
      </c>
      <c r="AB165" s="233" t="s">
        <v>1536</v>
      </c>
      <c r="AC165" s="231"/>
      <c r="AD165" s="231"/>
      <c r="AE165" s="231"/>
    </row>
    <row r="166" spans="27:31">
      <c r="AA166" s="232" t="s">
        <v>1451</v>
      </c>
      <c r="AB166" s="233" t="s">
        <v>1452</v>
      </c>
      <c r="AC166" s="231"/>
      <c r="AD166" s="231"/>
      <c r="AE166" s="231"/>
    </row>
    <row r="167" spans="27:31">
      <c r="AA167" s="232" t="s">
        <v>1305</v>
      </c>
      <c r="AB167" s="233" t="s">
        <v>1306</v>
      </c>
      <c r="AC167" s="231"/>
      <c r="AD167" s="231"/>
      <c r="AE167" s="231"/>
    </row>
    <row r="168" spans="27:31">
      <c r="AA168" s="232" t="s">
        <v>1537</v>
      </c>
      <c r="AB168" s="233" t="s">
        <v>1538</v>
      </c>
      <c r="AC168" s="231"/>
      <c r="AD168" s="231"/>
      <c r="AE168" s="231"/>
    </row>
    <row r="169" spans="27:31">
      <c r="AA169" s="232" t="s">
        <v>1065</v>
      </c>
      <c r="AB169" s="233" t="s">
        <v>1066</v>
      </c>
      <c r="AC169" s="231"/>
      <c r="AD169" s="231"/>
      <c r="AE169" s="231"/>
    </row>
    <row r="170" spans="27:31">
      <c r="AA170" s="232" t="s">
        <v>159</v>
      </c>
      <c r="AB170" s="233" t="s">
        <v>160</v>
      </c>
      <c r="AC170" s="231"/>
      <c r="AD170" s="231"/>
      <c r="AE170" s="231"/>
    </row>
    <row r="171" spans="27:31">
      <c r="AA171" s="232" t="s">
        <v>162</v>
      </c>
      <c r="AB171" s="233" t="s">
        <v>1261</v>
      </c>
      <c r="AC171" s="231"/>
      <c r="AD171" s="231"/>
      <c r="AE171" s="231"/>
    </row>
    <row r="172" spans="27:31">
      <c r="AA172" s="232" t="s">
        <v>1229</v>
      </c>
      <c r="AB172" s="233" t="s">
        <v>1230</v>
      </c>
      <c r="AC172" s="231"/>
      <c r="AD172" s="231"/>
      <c r="AE172" s="231"/>
    </row>
    <row r="173" spans="27:31">
      <c r="AA173" s="232" t="s">
        <v>1441</v>
      </c>
      <c r="AB173" s="233" t="s">
        <v>1442</v>
      </c>
      <c r="AC173" s="231"/>
      <c r="AD173" s="231"/>
      <c r="AE173" s="231"/>
    </row>
    <row r="174" spans="27:31">
      <c r="AA174" s="232" t="s">
        <v>164</v>
      </c>
      <c r="AB174" s="233" t="s">
        <v>516</v>
      </c>
      <c r="AC174" s="231"/>
      <c r="AD174" s="231"/>
      <c r="AE174" s="231"/>
    </row>
    <row r="175" spans="27:31">
      <c r="AA175" s="232" t="s">
        <v>1205</v>
      </c>
      <c r="AB175" s="233" t="s">
        <v>1206</v>
      </c>
      <c r="AC175" s="231"/>
      <c r="AD175" s="231"/>
      <c r="AE175" s="231"/>
    </row>
    <row r="176" spans="27:31">
      <c r="AA176" s="232" t="s">
        <v>1264</v>
      </c>
      <c r="AB176" s="233" t="s">
        <v>1265</v>
      </c>
      <c r="AC176" s="231"/>
      <c r="AD176" s="231"/>
      <c r="AE176" s="231"/>
    </row>
    <row r="177" spans="27:31">
      <c r="AA177" s="232" t="s">
        <v>1815</v>
      </c>
      <c r="AB177" s="233" t="s">
        <v>1816</v>
      </c>
      <c r="AC177" s="231"/>
      <c r="AD177" s="231"/>
      <c r="AE177" s="231"/>
    </row>
    <row r="178" spans="27:31">
      <c r="AA178" s="232" t="s">
        <v>464</v>
      </c>
      <c r="AB178" s="233" t="s">
        <v>169</v>
      </c>
      <c r="AC178" s="231"/>
      <c r="AD178" s="231"/>
      <c r="AE178" s="231"/>
    </row>
    <row r="179" spans="27:31">
      <c r="AA179" s="232" t="s">
        <v>1498</v>
      </c>
      <c r="AB179" s="233" t="s">
        <v>1499</v>
      </c>
      <c r="AC179" s="231"/>
      <c r="AD179" s="231"/>
      <c r="AE179" s="231"/>
    </row>
    <row r="180" spans="27:31">
      <c r="AA180" s="232" t="s">
        <v>1207</v>
      </c>
      <c r="AB180" s="233" t="s">
        <v>1208</v>
      </c>
      <c r="AC180" s="231"/>
      <c r="AD180" s="231"/>
      <c r="AE180" s="231"/>
    </row>
    <row r="181" spans="27:31">
      <c r="AA181" s="232" t="s">
        <v>1384</v>
      </c>
      <c r="AB181" s="233" t="s">
        <v>1385</v>
      </c>
      <c r="AC181" s="231"/>
      <c r="AD181" s="231"/>
      <c r="AE181" s="231"/>
    </row>
    <row r="182" spans="27:31">
      <c r="AA182" s="232" t="s">
        <v>1160</v>
      </c>
      <c r="AB182" s="233" t="s">
        <v>1161</v>
      </c>
      <c r="AC182" s="231"/>
      <c r="AD182" s="231"/>
      <c r="AE182" s="231"/>
    </row>
    <row r="183" spans="27:31">
      <c r="AA183" s="232" t="s">
        <v>1539</v>
      </c>
      <c r="AB183" s="233" t="s">
        <v>1540</v>
      </c>
      <c r="AC183" s="231"/>
      <c r="AD183" s="231"/>
      <c r="AE183" s="231"/>
    </row>
    <row r="184" spans="27:31">
      <c r="AA184" s="232" t="s">
        <v>1315</v>
      </c>
      <c r="AB184" s="233" t="s">
        <v>1316</v>
      </c>
      <c r="AC184" s="231"/>
      <c r="AD184" s="231"/>
      <c r="AE184" s="231"/>
    </row>
    <row r="185" spans="27:31">
      <c r="AA185" s="232" t="s">
        <v>747</v>
      </c>
      <c r="AB185" s="233" t="s">
        <v>748</v>
      </c>
      <c r="AC185" s="231"/>
      <c r="AD185" s="231"/>
      <c r="AE185" s="231"/>
    </row>
    <row r="186" spans="27:31">
      <c r="AA186" s="232" t="s">
        <v>517</v>
      </c>
      <c r="AB186" s="233" t="s">
        <v>518</v>
      </c>
      <c r="AC186" s="231"/>
      <c r="AD186" s="231"/>
      <c r="AE186" s="231"/>
    </row>
    <row r="187" spans="27:31">
      <c r="AA187" s="232" t="s">
        <v>519</v>
      </c>
      <c r="AB187" s="233" t="s">
        <v>520</v>
      </c>
      <c r="AC187" s="231"/>
      <c r="AD187" s="231"/>
      <c r="AE187" s="231"/>
    </row>
    <row r="188" spans="27:31">
      <c r="AA188" s="232" t="s">
        <v>1527</v>
      </c>
      <c r="AB188" s="233" t="s">
        <v>1831</v>
      </c>
      <c r="AC188" s="231"/>
      <c r="AD188" s="231"/>
      <c r="AE188" s="231"/>
    </row>
    <row r="189" spans="27:31">
      <c r="AA189" s="232" t="s">
        <v>1303</v>
      </c>
      <c r="AB189" s="233" t="s">
        <v>1304</v>
      </c>
      <c r="AC189" s="231"/>
      <c r="AD189" s="231"/>
      <c r="AE189" s="231"/>
    </row>
    <row r="190" spans="27:31">
      <c r="AA190" s="232" t="s">
        <v>1209</v>
      </c>
      <c r="AB190" s="233" t="s">
        <v>1210</v>
      </c>
      <c r="AC190" s="231"/>
      <c r="AD190" s="231"/>
      <c r="AE190" s="231"/>
    </row>
    <row r="191" spans="27:31">
      <c r="AA191" s="232" t="s">
        <v>179</v>
      </c>
      <c r="AB191" s="233" t="s">
        <v>521</v>
      </c>
      <c r="AC191" s="231"/>
      <c r="AD191" s="231"/>
      <c r="AE191" s="231"/>
    </row>
    <row r="192" spans="27:31">
      <c r="AA192" s="232" t="s">
        <v>1153</v>
      </c>
      <c r="AB192" s="233" t="s">
        <v>1154</v>
      </c>
      <c r="AC192" s="231"/>
      <c r="AD192" s="231"/>
      <c r="AE192" s="231"/>
    </row>
    <row r="193" spans="27:31">
      <c r="AA193" s="232" t="s">
        <v>1494</v>
      </c>
      <c r="AB193" s="233" t="s">
        <v>1495</v>
      </c>
      <c r="AC193" s="231"/>
      <c r="AD193" s="231"/>
      <c r="AE193" s="231"/>
    </row>
    <row r="194" spans="27:31">
      <c r="AA194" s="232" t="s">
        <v>1786</v>
      </c>
      <c r="AB194" s="233" t="s">
        <v>1787</v>
      </c>
      <c r="AC194" s="231"/>
      <c r="AD194" s="231"/>
      <c r="AE194" s="231"/>
    </row>
    <row r="195" spans="27:31">
      <c r="AA195" s="232" t="s">
        <v>1826</v>
      </c>
      <c r="AB195" s="233" t="s">
        <v>1825</v>
      </c>
      <c r="AC195" s="231"/>
      <c r="AD195" s="231"/>
      <c r="AE195" s="231"/>
    </row>
    <row r="196" spans="27:31">
      <c r="AA196" s="232" t="s">
        <v>1618</v>
      </c>
      <c r="AB196" s="233" t="s">
        <v>1619</v>
      </c>
      <c r="AC196" s="231"/>
      <c r="AD196" s="231"/>
      <c r="AE196" s="231"/>
    </row>
    <row r="197" spans="27:31">
      <c r="AA197" s="232" t="s">
        <v>1888</v>
      </c>
      <c r="AB197" s="233" t="s">
        <v>1889</v>
      </c>
      <c r="AC197" s="231"/>
      <c r="AD197" s="231"/>
      <c r="AE197" s="231"/>
    </row>
    <row r="198" spans="27:31">
      <c r="AA198" s="232" t="s">
        <v>1614</v>
      </c>
      <c r="AB198" s="233" t="s">
        <v>1615</v>
      </c>
      <c r="AC198" s="231"/>
      <c r="AD198" s="231"/>
      <c r="AE198" s="231"/>
    </row>
    <row r="199" spans="27:31">
      <c r="AA199" s="232" t="s">
        <v>751</v>
      </c>
      <c r="AB199" s="233" t="s">
        <v>1215</v>
      </c>
      <c r="AC199" s="231"/>
      <c r="AD199" s="231"/>
      <c r="AE199" s="231"/>
    </row>
    <row r="200" spans="27:31">
      <c r="AA200" s="232" t="s">
        <v>452</v>
      </c>
      <c r="AB200" s="233" t="s">
        <v>192</v>
      </c>
      <c r="AC200" s="231"/>
      <c r="AD200" s="231"/>
      <c r="AE200" s="231"/>
    </row>
    <row r="201" spans="27:31">
      <c r="AA201" s="232" t="s">
        <v>1213</v>
      </c>
      <c r="AB201" s="233" t="s">
        <v>1214</v>
      </c>
      <c r="AC201" s="231"/>
      <c r="AD201" s="231"/>
      <c r="AE201" s="231"/>
    </row>
    <row r="202" spans="27:31">
      <c r="AA202" s="232" t="s">
        <v>522</v>
      </c>
      <c r="AB202" s="233" t="s">
        <v>197</v>
      </c>
      <c r="AC202" s="231"/>
      <c r="AD202" s="231"/>
      <c r="AE202" s="231"/>
    </row>
    <row r="203" spans="27:31">
      <c r="AA203" s="232" t="s">
        <v>1729</v>
      </c>
      <c r="AB203" s="233" t="s">
        <v>1728</v>
      </c>
      <c r="AC203" s="231"/>
      <c r="AD203" s="231"/>
      <c r="AE203" s="231"/>
    </row>
    <row r="204" spans="27:31">
      <c r="AA204" s="232" t="s">
        <v>450</v>
      </c>
      <c r="AB204" s="233" t="s">
        <v>25</v>
      </c>
      <c r="AC204" s="231"/>
      <c r="AD204" s="231"/>
      <c r="AE204" s="231"/>
    </row>
    <row r="205" spans="27:31">
      <c r="AA205" s="232" t="s">
        <v>1629</v>
      </c>
      <c r="AB205" s="233" t="s">
        <v>1630</v>
      </c>
      <c r="AC205" s="231"/>
      <c r="AD205" s="231"/>
      <c r="AE205" s="231"/>
    </row>
    <row r="206" spans="27:31">
      <c r="AA206" s="232" t="s">
        <v>523</v>
      </c>
      <c r="AB206" s="233" t="s">
        <v>524</v>
      </c>
      <c r="AC206" s="231"/>
      <c r="AD206" s="231"/>
      <c r="AE206" s="231"/>
    </row>
    <row r="207" spans="27:31">
      <c r="AA207" s="232" t="s">
        <v>525</v>
      </c>
      <c r="AB207" s="233" t="s">
        <v>526</v>
      </c>
      <c r="AC207" s="231"/>
      <c r="AD207" s="231"/>
      <c r="AE207" s="231"/>
    </row>
    <row r="208" spans="27:31">
      <c r="AA208" s="232" t="s">
        <v>527</v>
      </c>
      <c r="AB208" s="233" t="s">
        <v>528</v>
      </c>
      <c r="AC208" s="231"/>
      <c r="AD208" s="231"/>
      <c r="AE208" s="231"/>
    </row>
    <row r="209" spans="27:31">
      <c r="AA209" s="232" t="s">
        <v>1680</v>
      </c>
      <c r="AB209" s="233" t="s">
        <v>1681</v>
      </c>
      <c r="AC209" s="231"/>
      <c r="AD209" s="231"/>
      <c r="AE209" s="231"/>
    </row>
    <row r="210" spans="27:31">
      <c r="AA210" s="232" t="s">
        <v>1341</v>
      </c>
      <c r="AB210" s="233" t="s">
        <v>1342</v>
      </c>
      <c r="AC210" s="231"/>
      <c r="AD210" s="231"/>
      <c r="AE210" s="231"/>
    </row>
    <row r="211" spans="27:31">
      <c r="AA211" s="232" t="s">
        <v>1870</v>
      </c>
      <c r="AB211" s="233" t="s">
        <v>1871</v>
      </c>
      <c r="AC211" s="231"/>
      <c r="AD211" s="231"/>
      <c r="AE211" s="231"/>
    </row>
    <row r="212" spans="27:31">
      <c r="AA212" s="232" t="s">
        <v>529</v>
      </c>
      <c r="AB212" s="233" t="s">
        <v>530</v>
      </c>
      <c r="AC212" s="231"/>
      <c r="AD212" s="231"/>
      <c r="AE212" s="231"/>
    </row>
    <row r="213" spans="27:31">
      <c r="AA213" s="232" t="s">
        <v>531</v>
      </c>
      <c r="AB213" s="233" t="s">
        <v>532</v>
      </c>
      <c r="AC213" s="231"/>
      <c r="AD213" s="231"/>
      <c r="AE213" s="231"/>
    </row>
    <row r="214" spans="27:31">
      <c r="AA214" s="232" t="s">
        <v>807</v>
      </c>
      <c r="AB214" s="233" t="s">
        <v>808</v>
      </c>
      <c r="AC214" s="231"/>
      <c r="AD214" s="231"/>
      <c r="AE214" s="231"/>
    </row>
    <row r="215" spans="27:31">
      <c r="AA215" s="232" t="s">
        <v>1353</v>
      </c>
      <c r="AB215" s="233" t="s">
        <v>1354</v>
      </c>
      <c r="AC215" s="231"/>
      <c r="AD215" s="231"/>
      <c r="AE215" s="231"/>
    </row>
    <row r="216" spans="27:31">
      <c r="AA216" s="232" t="s">
        <v>1309</v>
      </c>
      <c r="AB216" s="233" t="s">
        <v>1310</v>
      </c>
      <c r="AC216" s="231"/>
      <c r="AD216" s="231"/>
      <c r="AE216" s="231"/>
    </row>
    <row r="217" spans="27:31">
      <c r="AA217" s="232" t="s">
        <v>1368</v>
      </c>
      <c r="AB217" s="233" t="s">
        <v>1369</v>
      </c>
      <c r="AC217" s="231"/>
      <c r="AD217" s="231"/>
      <c r="AE217" s="231"/>
    </row>
    <row r="218" spans="27:31">
      <c r="AA218" s="232" t="s">
        <v>533</v>
      </c>
      <c r="AB218" s="233" t="s">
        <v>577</v>
      </c>
      <c r="AC218" s="231"/>
      <c r="AD218" s="231"/>
      <c r="AE218" s="231"/>
    </row>
    <row r="219" spans="27:31">
      <c r="AA219" s="232" t="s">
        <v>1488</v>
      </c>
      <c r="AB219" s="233" t="s">
        <v>1489</v>
      </c>
      <c r="AC219" s="231"/>
      <c r="AD219" s="231"/>
      <c r="AE219" s="231"/>
    </row>
    <row r="220" spans="27:31">
      <c r="AA220" s="232" t="s">
        <v>534</v>
      </c>
      <c r="AB220" s="233" t="s">
        <v>535</v>
      </c>
      <c r="AC220" s="231"/>
      <c r="AD220" s="231"/>
      <c r="AE220" s="231"/>
    </row>
    <row r="221" spans="27:31">
      <c r="AA221" s="232" t="s">
        <v>1569</v>
      </c>
      <c r="AB221" s="233" t="s">
        <v>1570</v>
      </c>
      <c r="AC221" s="231"/>
      <c r="AD221" s="231"/>
      <c r="AE221" s="231"/>
    </row>
    <row r="222" spans="27:31">
      <c r="AA222" s="232" t="s">
        <v>578</v>
      </c>
      <c r="AB222" s="233" t="s">
        <v>536</v>
      </c>
      <c r="AC222" s="231"/>
      <c r="AD222" s="231"/>
      <c r="AE222" s="231"/>
    </row>
    <row r="223" spans="27:31">
      <c r="AA223" s="232" t="s">
        <v>537</v>
      </c>
      <c r="AB223" s="233" t="s">
        <v>538</v>
      </c>
      <c r="AC223" s="231"/>
      <c r="AD223" s="231"/>
      <c r="AE223" s="231"/>
    </row>
    <row r="224" spans="27:31">
      <c r="AA224" s="232" t="s">
        <v>1068</v>
      </c>
      <c r="AB224" s="233" t="s">
        <v>1069</v>
      </c>
      <c r="AC224" s="231"/>
      <c r="AD224" s="231"/>
      <c r="AE224" s="231"/>
    </row>
    <row r="225" spans="27:31">
      <c r="AA225" s="232" t="s">
        <v>539</v>
      </c>
      <c r="AB225" s="233" t="s">
        <v>579</v>
      </c>
      <c r="AC225" s="231"/>
      <c r="AD225" s="231"/>
      <c r="AE225" s="231"/>
    </row>
    <row r="226" spans="27:31">
      <c r="AA226" s="232" t="s">
        <v>1453</v>
      </c>
      <c r="AB226" s="233" t="s">
        <v>1454</v>
      </c>
    </row>
    <row r="227" spans="27:31">
      <c r="AA227" s="232" t="s">
        <v>1216</v>
      </c>
      <c r="AB227" s="233" t="s">
        <v>1217</v>
      </c>
    </row>
    <row r="228" spans="27:31">
      <c r="AA228" s="233" t="s">
        <v>1841</v>
      </c>
      <c r="AB228" s="233" t="s">
        <v>1842</v>
      </c>
    </row>
    <row r="229" spans="27:31">
      <c r="AA229" s="232" t="s">
        <v>540</v>
      </c>
      <c r="AB229" s="233" t="s">
        <v>541</v>
      </c>
    </row>
    <row r="230" spans="27:31">
      <c r="AA230" s="232" t="s">
        <v>593</v>
      </c>
      <c r="AB230" s="233" t="s">
        <v>594</v>
      </c>
    </row>
    <row r="231" spans="27:31">
      <c r="AA231" s="232" t="s">
        <v>1437</v>
      </c>
      <c r="AB231" s="233" t="s">
        <v>1438</v>
      </c>
    </row>
    <row r="232" spans="27:31">
      <c r="AA232" s="232" t="s">
        <v>580</v>
      </c>
      <c r="AB232" s="233" t="s">
        <v>581</v>
      </c>
    </row>
    <row r="233" spans="27:31">
      <c r="AA233" s="232" t="s">
        <v>1813</v>
      </c>
      <c r="AB233" s="233" t="s">
        <v>1814</v>
      </c>
    </row>
    <row r="234" spans="27:31">
      <c r="AA234" s="232" t="s">
        <v>542</v>
      </c>
      <c r="AB234" s="233" t="s">
        <v>543</v>
      </c>
    </row>
    <row r="235" spans="27:31">
      <c r="AA235" s="232" t="s">
        <v>1218</v>
      </c>
      <c r="AB235" s="233" t="s">
        <v>1219</v>
      </c>
    </row>
    <row r="236" spans="27:31">
      <c r="AA236" s="232" t="s">
        <v>208</v>
      </c>
      <c r="AB236" s="233" t="s">
        <v>26</v>
      </c>
    </row>
    <row r="237" spans="27:31">
      <c r="AA237" s="232" t="s">
        <v>544</v>
      </c>
      <c r="AB237" s="233" t="s">
        <v>545</v>
      </c>
    </row>
    <row r="238" spans="27:31">
      <c r="AA238" s="232" t="s">
        <v>546</v>
      </c>
      <c r="AB238" s="233" t="s">
        <v>582</v>
      </c>
    </row>
    <row r="239" spans="27:31">
      <c r="AA239" s="232" t="s">
        <v>547</v>
      </c>
      <c r="AB239" s="233" t="s">
        <v>583</v>
      </c>
    </row>
    <row r="240" spans="27:31">
      <c r="AA240" s="232" t="s">
        <v>1211</v>
      </c>
      <c r="AB240" s="233" t="s">
        <v>1212</v>
      </c>
    </row>
    <row r="241" spans="27:28">
      <c r="AA241" s="232" t="s">
        <v>548</v>
      </c>
      <c r="AB241" s="232" t="s">
        <v>584</v>
      </c>
    </row>
    <row r="242" spans="27:28">
      <c r="AA242" s="232" t="s">
        <v>1817</v>
      </c>
      <c r="AB242" s="232" t="s">
        <v>1818</v>
      </c>
    </row>
    <row r="243" spans="27:28">
      <c r="AA243" s="232" t="s">
        <v>449</v>
      </c>
      <c r="AB243" s="232" t="s">
        <v>22</v>
      </c>
    </row>
    <row r="244" spans="27:28">
      <c r="AA244" s="232" t="s">
        <v>549</v>
      </c>
      <c r="AB244" s="233" t="s">
        <v>585</v>
      </c>
    </row>
    <row r="245" spans="27:28">
      <c r="AA245" s="232" t="s">
        <v>1830</v>
      </c>
      <c r="AB245" s="233" t="s">
        <v>1829</v>
      </c>
    </row>
    <row r="246" spans="27:28">
      <c r="AA246" s="232" t="s">
        <v>550</v>
      </c>
      <c r="AB246" s="233" t="s">
        <v>551</v>
      </c>
    </row>
    <row r="247" spans="27:28">
      <c r="AA247" s="232" t="s">
        <v>2047</v>
      </c>
      <c r="AB247" s="233" t="s">
        <v>1434</v>
      </c>
    </row>
    <row r="248" spans="27:28">
      <c r="AA248" s="232" t="s">
        <v>1579</v>
      </c>
      <c r="AB248" s="233" t="s">
        <v>1580</v>
      </c>
    </row>
    <row r="249" spans="27:28">
      <c r="AA249" s="232" t="s">
        <v>1407</v>
      </c>
      <c r="AB249" s="233" t="s">
        <v>1408</v>
      </c>
    </row>
    <row r="250" spans="27:28">
      <c r="AA250" s="232" t="s">
        <v>1788</v>
      </c>
      <c r="AB250" s="233" t="s">
        <v>1789</v>
      </c>
    </row>
    <row r="251" spans="27:28">
      <c r="AA251" s="232" t="s">
        <v>216</v>
      </c>
      <c r="AB251" s="233" t="s">
        <v>1225</v>
      </c>
    </row>
    <row r="252" spans="27:28">
      <c r="AA252" s="232" t="s">
        <v>460</v>
      </c>
      <c r="AB252" s="233" t="s">
        <v>307</v>
      </c>
    </row>
    <row r="253" spans="27:28">
      <c r="AA253" s="232" t="s">
        <v>459</v>
      </c>
      <c r="AB253" s="233" t="s">
        <v>266</v>
      </c>
    </row>
    <row r="254" spans="27:28">
      <c r="AA254" s="232" t="s">
        <v>1845</v>
      </c>
      <c r="AB254" s="233" t="s">
        <v>1846</v>
      </c>
    </row>
    <row r="255" spans="27:28">
      <c r="AA255" s="232" t="s">
        <v>1132</v>
      </c>
      <c r="AB255" s="233" t="s">
        <v>1133</v>
      </c>
    </row>
    <row r="256" spans="27:28">
      <c r="AA256" s="232" t="s">
        <v>1319</v>
      </c>
      <c r="AB256" s="233" t="s">
        <v>1320</v>
      </c>
    </row>
    <row r="257" spans="27:28">
      <c r="AA257" s="232" t="s">
        <v>1473</v>
      </c>
      <c r="AB257" s="233" t="s">
        <v>1474</v>
      </c>
    </row>
    <row r="258" spans="27:28">
      <c r="AA258" s="232" t="s">
        <v>552</v>
      </c>
      <c r="AB258" s="233" t="s">
        <v>553</v>
      </c>
    </row>
    <row r="259" spans="27:28">
      <c r="AA259" s="232" t="s">
        <v>1598</v>
      </c>
      <c r="AB259" s="233" t="s">
        <v>1599</v>
      </c>
    </row>
    <row r="260" spans="27:28">
      <c r="AA260" s="232" t="s">
        <v>2048</v>
      </c>
      <c r="AB260" s="233" t="s">
        <v>2049</v>
      </c>
    </row>
    <row r="261" spans="27:28">
      <c r="AA261" s="232" t="s">
        <v>1167</v>
      </c>
      <c r="AB261" s="233" t="s">
        <v>1166</v>
      </c>
    </row>
    <row r="262" spans="27:28">
      <c r="AA262" s="232" t="s">
        <v>1585</v>
      </c>
      <c r="AB262" s="233" t="s">
        <v>1586</v>
      </c>
    </row>
    <row r="263" spans="27:28">
      <c r="AA263" s="232" t="s">
        <v>554</v>
      </c>
      <c r="AB263" s="233" t="s">
        <v>555</v>
      </c>
    </row>
    <row r="264" spans="27:28">
      <c r="AA264" s="232" t="s">
        <v>448</v>
      </c>
      <c r="AB264" s="233" t="s">
        <v>300</v>
      </c>
    </row>
    <row r="265" spans="27:28">
      <c r="AA265" s="232" t="s">
        <v>447</v>
      </c>
      <c r="AB265" s="233" t="s">
        <v>27</v>
      </c>
    </row>
    <row r="266" spans="27:28">
      <c r="AA266" s="232" t="s">
        <v>556</v>
      </c>
      <c r="AB266" s="233" t="s">
        <v>557</v>
      </c>
    </row>
    <row r="267" spans="27:28">
      <c r="AA267" s="232" t="s">
        <v>1220</v>
      </c>
      <c r="AB267" s="233" t="s">
        <v>1221</v>
      </c>
    </row>
    <row r="268" spans="27:28">
      <c r="AA268" s="232" t="s">
        <v>1421</v>
      </c>
      <c r="AB268" s="233" t="s">
        <v>1422</v>
      </c>
    </row>
    <row r="269" spans="27:28">
      <c r="AA269" s="232" t="s">
        <v>1253</v>
      </c>
      <c r="AB269" s="233" t="s">
        <v>1256</v>
      </c>
    </row>
    <row r="270" spans="27:28">
      <c r="AA270" s="232" t="s">
        <v>1639</v>
      </c>
      <c r="AB270" s="233" t="s">
        <v>1640</v>
      </c>
    </row>
    <row r="271" spans="27:28">
      <c r="AA271" s="232" t="s">
        <v>1581</v>
      </c>
      <c r="AB271" s="233" t="s">
        <v>1582</v>
      </c>
    </row>
    <row r="272" spans="27:28">
      <c r="AA272" s="232" t="s">
        <v>1402</v>
      </c>
      <c r="AB272" s="233" t="s">
        <v>1403</v>
      </c>
    </row>
    <row r="273" spans="27:28">
      <c r="AA273" s="232" t="s">
        <v>1382</v>
      </c>
      <c r="AB273" s="233" t="s">
        <v>1383</v>
      </c>
    </row>
    <row r="274" spans="27:28">
      <c r="AA274" s="232" t="s">
        <v>1631</v>
      </c>
      <c r="AB274" s="233" t="s">
        <v>1632</v>
      </c>
    </row>
    <row r="275" spans="27:28">
      <c r="AA275" s="232" t="s">
        <v>558</v>
      </c>
      <c r="AB275" s="233" t="s">
        <v>377</v>
      </c>
    </row>
    <row r="276" spans="27:28">
      <c r="AA276" s="232" t="s">
        <v>1811</v>
      </c>
      <c r="AB276" s="233" t="s">
        <v>1812</v>
      </c>
    </row>
    <row r="277" spans="27:28">
      <c r="AA277" s="232" t="s">
        <v>1268</v>
      </c>
      <c r="AB277" s="233" t="s">
        <v>1269</v>
      </c>
    </row>
    <row r="278" spans="27:28">
      <c r="AA278" s="232" t="s">
        <v>1500</v>
      </c>
      <c r="AB278" s="233" t="s">
        <v>1501</v>
      </c>
    </row>
    <row r="279" spans="27:28">
      <c r="AA279" s="232" t="s">
        <v>562</v>
      </c>
      <c r="AB279" s="233" t="s">
        <v>378</v>
      </c>
    </row>
    <row r="280" spans="27:28">
      <c r="AA280" s="232" t="s">
        <v>1843</v>
      </c>
      <c r="AB280" s="233" t="s">
        <v>1844</v>
      </c>
    </row>
    <row r="281" spans="27:28">
      <c r="AA281" s="232" t="s">
        <v>1874</v>
      </c>
      <c r="AB281" s="233" t="s">
        <v>1875</v>
      </c>
    </row>
    <row r="282" spans="27:28">
      <c r="AA282" s="232" t="s">
        <v>559</v>
      </c>
      <c r="AB282" s="233" t="s">
        <v>586</v>
      </c>
    </row>
    <row r="283" spans="27:28">
      <c r="AA283" s="232" t="s">
        <v>1790</v>
      </c>
      <c r="AB283" s="233" t="s">
        <v>1791</v>
      </c>
    </row>
    <row r="284" spans="27:28">
      <c r="AA284" s="232" t="s">
        <v>1588</v>
      </c>
      <c r="AB284" s="233" t="s">
        <v>1589</v>
      </c>
    </row>
    <row r="285" spans="27:28">
      <c r="AA285" s="232" t="s">
        <v>461</v>
      </c>
      <c r="AB285" s="233" t="s">
        <v>296</v>
      </c>
    </row>
    <row r="286" spans="27:28">
      <c r="AA286" s="232" t="s">
        <v>1222</v>
      </c>
      <c r="AB286" s="233" t="s">
        <v>1223</v>
      </c>
    </row>
    <row r="287" spans="27:28">
      <c r="AA287" s="232" t="s">
        <v>560</v>
      </c>
      <c r="AB287" s="233" t="s">
        <v>561</v>
      </c>
    </row>
    <row r="288" spans="27:28">
      <c r="AA288" s="232" t="s">
        <v>1254</v>
      </c>
      <c r="AB288" s="233" t="s">
        <v>1255</v>
      </c>
    </row>
    <row r="289" spans="27:28">
      <c r="AA289" s="232" t="s">
        <v>560</v>
      </c>
      <c r="AB289" s="233" t="s">
        <v>561</v>
      </c>
    </row>
    <row r="290" spans="27:28">
      <c r="AA290" s="232" t="s">
        <v>1254</v>
      </c>
      <c r="AB290" s="233" t="s">
        <v>1255</v>
      </c>
    </row>
    <row r="291" spans="27:28">
      <c r="AA291" s="232" t="s">
        <v>1602</v>
      </c>
      <c r="AB291" s="233" t="s">
        <v>1603</v>
      </c>
    </row>
    <row r="292" spans="27:28">
      <c r="AA292" s="232" t="s">
        <v>1388</v>
      </c>
      <c r="AB292" s="233"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91">
        <v>40858</v>
      </c>
      <c r="C1" s="292"/>
      <c r="D1" s="293"/>
      <c r="F1" s="9" t="s">
        <v>313</v>
      </c>
    </row>
    <row r="2" spans="1:21">
      <c r="A2" s="10" t="s">
        <v>314</v>
      </c>
      <c r="B2" s="294" t="s">
        <v>336</v>
      </c>
      <c r="C2" s="295"/>
      <c r="D2" s="29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4"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4"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4"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5"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5" t="s">
        <v>673</v>
      </c>
      <c r="T7" s="117" t="s">
        <v>672</v>
      </c>
    </row>
    <row r="8" spans="1:25">
      <c r="G8" s="126" t="s">
        <v>677</v>
      </c>
      <c r="H8" s="128" t="s">
        <v>676</v>
      </c>
      <c r="I8" s="113" t="s">
        <v>675</v>
      </c>
      <c r="J8" s="113" t="s">
        <v>674</v>
      </c>
      <c r="K8" s="128"/>
      <c r="L8" s="128"/>
      <c r="M8" s="113"/>
      <c r="N8" s="113"/>
      <c r="O8" s="128"/>
      <c r="P8" s="128"/>
      <c r="Q8" s="113"/>
      <c r="S8" s="155" t="s">
        <v>669</v>
      </c>
      <c r="T8" s="117" t="s">
        <v>668</v>
      </c>
    </row>
    <row r="9" spans="1:25">
      <c r="G9" s="126" t="s">
        <v>755</v>
      </c>
      <c r="H9" s="128" t="s">
        <v>736</v>
      </c>
      <c r="I9" s="112"/>
      <c r="J9" s="113"/>
      <c r="K9" s="128"/>
      <c r="L9" s="128"/>
      <c r="M9" s="113"/>
      <c r="N9" s="113"/>
      <c r="O9" s="128"/>
      <c r="P9" s="128"/>
      <c r="Q9" s="113"/>
      <c r="S9" s="155" t="s">
        <v>665</v>
      </c>
      <c r="T9" s="117" t="s">
        <v>664</v>
      </c>
    </row>
    <row r="10" spans="1:25">
      <c r="G10" s="126" t="s">
        <v>756</v>
      </c>
      <c r="H10" s="128" t="s">
        <v>757</v>
      </c>
      <c r="I10" s="113"/>
      <c r="J10" s="113"/>
      <c r="K10" s="128"/>
      <c r="L10" s="128"/>
      <c r="M10" s="113"/>
      <c r="N10" s="113"/>
      <c r="O10" s="128"/>
      <c r="P10" s="128"/>
      <c r="Q10" s="113"/>
      <c r="S10" s="155" t="s">
        <v>661</v>
      </c>
      <c r="T10" s="117" t="s">
        <v>660</v>
      </c>
    </row>
    <row r="11" spans="1:25">
      <c r="G11" s="152" t="s">
        <v>671</v>
      </c>
      <c r="H11" s="153" t="s">
        <v>670</v>
      </c>
      <c r="I11" s="113"/>
      <c r="J11" s="113"/>
      <c r="K11" s="128"/>
      <c r="L11" s="128"/>
      <c r="M11" s="113"/>
      <c r="N11" s="113"/>
      <c r="O11" s="128"/>
      <c r="P11" s="128"/>
      <c r="Q11" s="113"/>
      <c r="S11" s="155" t="s">
        <v>659</v>
      </c>
      <c r="T11" s="117" t="s">
        <v>658</v>
      </c>
    </row>
    <row r="12" spans="1:25">
      <c r="G12" s="152" t="s">
        <v>758</v>
      </c>
      <c r="H12" s="153" t="s">
        <v>759</v>
      </c>
      <c r="I12" s="112"/>
      <c r="S12" s="155" t="s">
        <v>657</v>
      </c>
      <c r="T12" s="117" t="s">
        <v>656</v>
      </c>
    </row>
    <row r="13" spans="1:25">
      <c r="G13" s="152" t="s">
        <v>760</v>
      </c>
      <c r="H13" s="153" t="s">
        <v>761</v>
      </c>
      <c r="I13" s="112"/>
      <c r="S13" s="155" t="s">
        <v>655</v>
      </c>
      <c r="T13" s="117" t="s">
        <v>654</v>
      </c>
    </row>
    <row r="14" spans="1:25">
      <c r="G14" s="152" t="s">
        <v>762</v>
      </c>
      <c r="H14" s="153" t="s">
        <v>763</v>
      </c>
      <c r="S14" s="155" t="s">
        <v>653</v>
      </c>
      <c r="T14" s="117" t="s">
        <v>652</v>
      </c>
    </row>
    <row r="15" spans="1:25">
      <c r="G15" s="152" t="s">
        <v>764</v>
      </c>
      <c r="H15" s="153" t="s">
        <v>765</v>
      </c>
      <c r="S15" s="155" t="s">
        <v>651</v>
      </c>
      <c r="T15" s="117" t="s">
        <v>650</v>
      </c>
    </row>
    <row r="16" spans="1:25">
      <c r="G16" s="152" t="s">
        <v>766</v>
      </c>
      <c r="H16" s="153" t="s">
        <v>767</v>
      </c>
      <c r="S16" s="96" t="s">
        <v>649</v>
      </c>
      <c r="T16" s="117" t="s">
        <v>648</v>
      </c>
    </row>
    <row r="17" spans="3:23">
      <c r="C17" s="96"/>
      <c r="G17" s="152" t="s">
        <v>768</v>
      </c>
      <c r="H17" s="153" t="s">
        <v>769</v>
      </c>
      <c r="S17" s="96" t="s">
        <v>647</v>
      </c>
      <c r="T17" s="117" t="s">
        <v>646</v>
      </c>
    </row>
    <row r="18" spans="3:23">
      <c r="C18" s="96"/>
      <c r="E18" s="151"/>
      <c r="G18" s="152" t="s">
        <v>770</v>
      </c>
      <c r="H18" s="153" t="s">
        <v>771</v>
      </c>
      <c r="S18" s="96" t="s">
        <v>645</v>
      </c>
      <c r="T18" s="117" t="s">
        <v>644</v>
      </c>
    </row>
    <row r="19" spans="3:23">
      <c r="C19" s="96"/>
      <c r="G19" s="152" t="s">
        <v>772</v>
      </c>
      <c r="H19" s="153" t="s">
        <v>773</v>
      </c>
      <c r="S19" s="96" t="s">
        <v>643</v>
      </c>
      <c r="T19" s="117" t="s">
        <v>642</v>
      </c>
      <c r="U19" s="96" t="s">
        <v>566</v>
      </c>
      <c r="V19" s="117" t="s">
        <v>566</v>
      </c>
    </row>
    <row r="20" spans="3:23">
      <c r="C20" s="96"/>
      <c r="G20" s="152" t="s">
        <v>774</v>
      </c>
      <c r="H20" s="153" t="s">
        <v>775</v>
      </c>
      <c r="S20" s="96" t="s">
        <v>641</v>
      </c>
      <c r="T20" s="117" t="s">
        <v>640</v>
      </c>
    </row>
    <row r="21" spans="3:23">
      <c r="C21" s="96"/>
      <c r="G21" s="152" t="s">
        <v>776</v>
      </c>
      <c r="H21" s="153" t="s">
        <v>777</v>
      </c>
      <c r="S21" s="96" t="s">
        <v>639</v>
      </c>
      <c r="T21" s="117" t="s">
        <v>638</v>
      </c>
    </row>
    <row r="22" spans="3:23">
      <c r="C22" s="96"/>
      <c r="G22" s="152" t="s">
        <v>776</v>
      </c>
      <c r="H22" s="153" t="s">
        <v>777</v>
      </c>
      <c r="S22" s="96" t="s">
        <v>637</v>
      </c>
      <c r="T22" s="117" t="s">
        <v>636</v>
      </c>
    </row>
    <row r="23" spans="3:23">
      <c r="C23" s="96"/>
      <c r="G23" s="152" t="s">
        <v>778</v>
      </c>
      <c r="H23" s="153" t="s">
        <v>779</v>
      </c>
      <c r="S23" s="96" t="s">
        <v>635</v>
      </c>
      <c r="T23" s="117" t="s">
        <v>634</v>
      </c>
    </row>
    <row r="24" spans="3:23">
      <c r="C24" s="96"/>
      <c r="G24" s="152" t="s">
        <v>780</v>
      </c>
      <c r="H24" s="153" t="s">
        <v>781</v>
      </c>
      <c r="S24" s="96" t="s">
        <v>633</v>
      </c>
      <c r="T24" s="117" t="s">
        <v>632</v>
      </c>
    </row>
    <row r="25" spans="3:23">
      <c r="C25" s="96"/>
      <c r="G25" s="152" t="s">
        <v>782</v>
      </c>
      <c r="H25" s="153" t="s">
        <v>783</v>
      </c>
      <c r="V25" s="117" t="s">
        <v>566</v>
      </c>
      <c r="W25" s="96" t="s">
        <v>566</v>
      </c>
    </row>
    <row r="26" spans="3:23">
      <c r="C26" s="96"/>
      <c r="G26" s="152" t="s">
        <v>667</v>
      </c>
      <c r="H26" s="153" t="s">
        <v>666</v>
      </c>
    </row>
    <row r="27" spans="3:23">
      <c r="C27" s="96"/>
      <c r="G27" s="152" t="s">
        <v>663</v>
      </c>
      <c r="H27" s="153" t="s">
        <v>662</v>
      </c>
    </row>
    <row r="28" spans="3:23">
      <c r="C28" s="96"/>
      <c r="G28" s="152" t="s">
        <v>784</v>
      </c>
      <c r="H28" s="153" t="s">
        <v>785</v>
      </c>
    </row>
    <row r="29" spans="3:23">
      <c r="G29" s="152" t="s">
        <v>786</v>
      </c>
      <c r="H29" s="153"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Paulius Dijokas</cp:lastModifiedBy>
  <cp:lastPrinted>2016-12-22T18:42:50Z</cp:lastPrinted>
  <dcterms:created xsi:type="dcterms:W3CDTF">2010-06-11T13:43:43Z</dcterms:created>
  <dcterms:modified xsi:type="dcterms:W3CDTF">2017-04-25T09:40:53Z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