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<sst xmlns="http://schemas.openxmlformats.org/spreadsheetml/2006/main" count="3240" uniqueCount="2126">
  <si>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</si>
  <si>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</si>
  <si>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</si>
  <si>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</si>
  <si>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</si>
  <si>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</si>
  <si>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</si>
  <si>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</si>
  <si>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</si>
  <si>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</si>
  <si>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</si>
  <si>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</si>
  <si>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</si>
  <si>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</si>
  <si>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</si>
  <si>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</si>
  <si>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</si>
  <si>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</si>
  <si>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</si>
  <si>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</si>
  <si>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</si>
  <si>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</si>
  <si>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</si>
  <si>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</si>
  <si>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</si>
  <si>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</si>
  <si>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</si>
  <si>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</si>
  <si>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</si>
  <si>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</si>
  <si>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</si>
  <si>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</si>
  <si>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</si>
  <si>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</si>
  <si>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</si>
  <si>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</si>
  <si>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</si>
  <si>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</si>
  <si>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</si>
  <si>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</si>
  <si>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</si>
  <si>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</si>
  <si>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</si>
  <si>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</si>
  <si>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</si>
  <si>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</si>
  <si>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</si>
  <si>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</si>
  <si>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</si>
  <si>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</si>
  <si>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</si>
  <si>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</si>
  <si>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</si>
  <si>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</si>
  <si>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</si>
  <si>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</si>
  <si>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</si>
  <si>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</si>
  <si>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</si>
  <si>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</si>
  <si>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</si>
  <si>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</si>
  <si>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</si>
  <si>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</si>
  <si>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</si>
  <si>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</si>
  <si>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</si>
  <si>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</si>
  <si>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</si>
  <si>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</si>
  <si>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</si>
  <si>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</si>
  <si>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</si>
  <si>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</si>
  <si>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</si>
  <si>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</si>
  <si>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</si>
  <si>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</si>
  <si>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</si>
  <si>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</si>
  <si>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</si>
  <si>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</si>
  <si>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</si>
  <si>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</si>
  <si>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</si>
  <si>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</si>
  <si>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</si>
  <si>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</si>
  <si>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</si>
  <si>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</si>
  <si>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</si>
  <si>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</si>
  <si>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</si>
  <si>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</si>
  <si>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</si>
  <si>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</si>
  <si>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</si>
  <si>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</si>
  <si>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</si>
  <si>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</si>
  <si>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</si>
  <si>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</si>
  <si>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</si>
  <si>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</si>
  <si>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</si>
  <si>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</si>
  <si>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</si>
  <si>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</si>
  <si>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</si>
  <si>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</si>
  <si>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</si>
  <si>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</si>
  <si>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</si>
  <si>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</si>
  <si>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</si>
  <si>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</si>
  <si>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</si>
  <si>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</si>
  <si>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</si>
  <si>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</si>
  <si>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</si>
  <si>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</si>
  <si>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</si>
  <si>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</si>
  <si>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</si>
  <si>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</si>
  <si>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</si>
  <si>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</si>
  <si>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</si>
  <si>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</si>
  <si>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</si>
  <si>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</si>
  <si>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</si>
  <si>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</si>
  <si>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</si>
  <si>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</si>
  <si>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</si>
  <si>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</si>
  <si>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</si>
  <si>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</si>
  <si>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</si>
  <si>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</si>
  <si>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</si>
  <si>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</si>
  <si>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</si>
  <si>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</si>
  <si>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</si>
  <si>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</si>
  <si>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</si>
  <si>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</si>
  <si>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</si>
  <si>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</si>
  <si>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</si>
  <si>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</si>
  <si>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</si>
  <si>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</si>
  <si>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</si>
  <si>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</si>
  <si>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</si>
  <si>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</si>
  <si>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</si>
  <si>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</si>
  <si>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</si>
  <si>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</si>
  <si>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</si>
  <si>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</si>
  <si>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</si>
  <si>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</si>
  <si>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</si>
  <si>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</si>
  <si>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</si>
  <si>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</si>
  <si>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</si>
  <si>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</si>
  <si>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</si>
  <si>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</si>
  <si>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</si>
  <si>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</si>
  <si>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</si>
  <si>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</si>
  <si>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</si>
  <si>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</si>
  <si>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</si>
  <si>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</si>
  <si>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</si>
  <si>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</si>
  <si>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</si>
  <si>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</si>
  <si>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</si>
  <si>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</si>
  <si>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</si>
  <si>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</si>
  <si>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</si>
  <si>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</si>
  <si>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</si>
  <si>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</si>
  <si>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</si>
  <si>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</si>
  <si>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</si>
  <si>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</si>
  <si>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</si>
  <si>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</si>
  <si>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</si>
  <si>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</si>
  <si>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</si>
  <si>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</si>
  <si>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</si>
  <si>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</si>
  <si>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</si>
  <si>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</si>
  <si>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</si>
  <si>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</si>
  <si>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</si>
  <si>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</si>
  <si>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</si>
  <si>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</si>
  <si>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</si>
  <si>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</si>
  <si>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</si>
  <si>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</si>
  <si>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</si>
  <si>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</si>
  <si>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</si>
  <si>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</si>
  <si>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</si>
  <si>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</si>
  <si>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</si>
  <si>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</si>
  <si>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</si>
  <si>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</si>
  <si>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</si>
  <si>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</si>
  <si>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</si>
  <si>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</si>
  <si>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</si>
  <si>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</si>
  <si>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</si>
  <si>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</si>
  <si>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</si>
  <si>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</si>
  <si>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</si>
  <si>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</si>
  <si>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</si>
  <si>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</si>
  <si>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</si>
  <si>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</si>
  <si>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</si>
  <si>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</si>
  <si>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</si>
  <si>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</si>
  <si>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</si>
  <si>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</si>
  <si>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</si>
  <si>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</si>
  <si>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</si>
  <si>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</si>
  <si>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</si>
  <si>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</si>
  <si>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</si>
  <si>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</si>
  <si>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</si>
  <si>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</si>
  <si>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</si>
  <si>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</si>
  <si>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</si>
  <si>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</si>
  <si>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</si>
  <si>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</si>
  <si>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</si>
  <si>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</si>
  <si>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</si>
  <si>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</si>
  <si>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</si>
  <si>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</si>
  <si>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</si>
  <si>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</si>
  <si>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</si>
  <si>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</si>
  <si>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</si>
  <si>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</si>
  <si>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</si>
  <si>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</si>
  <si>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</si>
  <si>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</si>
  <si>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</si>
  <si>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</si>
  <si>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</si>
  <si>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</si>
  <si>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</si>
  <si>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</si>
  <si>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</si>
  <si>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</si>
  <si>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</si>
  <si>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</si>
  <si>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</si>
  <si>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</si>
  <si>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</si>
  <si>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</si>
  <si>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</si>
  <si>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</si>
  <si>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</si>
  <si>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</si>
  <si>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</si>
  <si>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</si>
  <si>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</si>
  <si>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</si>
  <si>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</si>
  <si>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</si>
  <si>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</si>
  <si>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</si>
  <si>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</si>
  <si>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</si>
  <si>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</si>
  <si>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</si>
  <si>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</si>
  <si>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</si>
  <si>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</si>
  <si>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</si>
  <si>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</si>
  <si>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</si>
  <si>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</si>
  <si>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</si>
  <si>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</si>
  <si>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</si>
  <si>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</si>
  <si>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</si>
  <si>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</si>
  <si>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</si>
  <si>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</si>
  <si>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</si>
  <si>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</si>
  <si>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</si>
  <si>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</si>
  <si>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</si>
  <si>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</si>
  <si>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</si>
  <si>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</si>
  <si>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</si>
  <si>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</si>
  <si>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</si>
  <si>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</si>
  <si>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</si>
  <si>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</si>
  <si>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</si>
  <si>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</si>
  <si>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</si>
  <si>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</si>
  <si>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</si>
  <si>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</si>
  <si>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</si>
  <si>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</si>
  <si>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</si>
  <si>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</si>
  <si>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</si>
  <si>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</si>
  <si>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</si>
  <si>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</si>
  <si>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</si>
  <si>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</si>
  <si>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</si>
  <si>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</si>
  <si>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</si>
  <si>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</si>
  <si>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</si>
  <si>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</si>
  <si>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</si>
  <si>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</si>
  <si>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</si>
  <si>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</si>
  <si>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</si>
  <si>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</si>
  <si>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</si>
  <si>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</si>
  <si>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</si>
  <si>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</si>
  <si>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</si>
  <si>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</si>
  <si>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</si>
  <si>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</si>
  <si>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</si>
  <si>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</si>
  <si>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</si>
  <si>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</si>
  <si>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</si>
  <si>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</si>
  <si>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</si>
  <si>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</si>
  <si>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</si>
  <si>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</si>
  <si>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</si>
  <si>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</si>
  <si>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</si>
  <si>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</si>
  <si>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</si>
  <si>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</si>
  <si>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</si>
  <si>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</si>
  <si>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</si>
  <si>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</si>
  <si>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</si>
  <si>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</si>
  <si>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</si>
  <si>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</si>
  <si>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</si>
  <si>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</si>
  <si>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</si>
  <si>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</si>
  <si>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</si>
  <si>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</si>
  <si>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</si>
  <si>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</si>
  <si>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</si>
  <si>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</si>
  <si>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</si>
  <si>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</si>
  <si>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</si>
  <si>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</si>
  <si>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</si>
  <si>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</si>
  <si>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</si>
  <si>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</si>
  <si>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</si>
  <si>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</si>
  <si>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</si>
  <si>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</si>
  <si>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</si>
  <si>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</si>
  <si>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</si>
  <si>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</si>
  <si>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</si>
  <si>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</si>
  <si>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</si>
  <si>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</si>
  <si>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</si>
  <si>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</si>
  <si>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</si>
  <si>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</si>
  <si>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</si>
  <si>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</si>
  <si>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</si>
  <si>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</si>
  <si>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</si>
  <si>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</si>
  <si>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</si>
  <si>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</si>
  <si>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</si>
  <si>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</si>
  <si>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</si>
  <si>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</si>
  <si>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</si>
  <si>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</si>
  <si>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</si>
  <si>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</si>
  <si>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</si>
  <si>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</si>
  <si>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</si>
  <si>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</si>
  <si>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</si>
  <si>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</si>
  <si>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</si>
  <si>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</si>
  <si>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</si>
  <si>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</si>
  <si>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</si>
  <si>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</si>
  <si>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</si>
  <si>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</si>
  <si>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</si>
  <si>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</si>
  <si>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</si>
  <si>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</si>
  <si>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</si>
  <si>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</si>
  <si>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</si>
  <si>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</si>
  <si>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</si>
  <si>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</si>
  <si>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</si>
  <si>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</si>
  <si>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</si>
  <si>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</si>
  <si>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</si>
  <si>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</si>
  <si>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</si>
  <si>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</si>
  <si>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</si>
  <si>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</si>
  <si>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</si>
  <si>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</si>
  <si>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</si>
  <si>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</si>
  <si>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</si>
  <si>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</si>
  <si>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</si>
  <si>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</si>
  <si>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</si>
  <si>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</si>
  <si>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</si>
  <si>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</si>
  <si>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</si>
  <si>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</si>
  <si>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</si>
  <si>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</si>
  <si>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</si>
  <si>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</si>
  <si>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</si>
  <si>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</si>
  <si>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</si>
  <si>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</si>
  <si>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</si>
  <si>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</si>
  <si>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</si>
  <si>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</si>
  <si>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</si>
  <si>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</si>
  <si>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</si>
  <si>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</si>
  <si>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</si>
  <si>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</si>
  <si>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</si>
  <si>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</si>
  <si>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</si>
  <si>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</si>
  <si>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</si>
  <si>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</si>
  <si>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</si>
  <si>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</si>
  <si>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</si>
  <si>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</si>
  <si>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</si>
  <si>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</si>
  <si>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</si>
  <si>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</si>
  <si>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</si>
  <si>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</si>
  <si>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</si>
  <si>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</si>
  <si>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</si>
  <si>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</si>
  <si>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</si>
  <si>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</si>
  <si>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</si>
  <si>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</si>
  <si>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</si>
  <si>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</si>
  <si>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</si>
  <si>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</si>
  <si>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</si>
  <si>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</si>
  <si>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</si>
  <si>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</si>
  <si>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</si>
  <si>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</si>
  <si>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</si>
  <si>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</si>
  <si>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</si>
  <si>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</si>
  <si>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</si>
  <si>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</si>
  <si>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</si>
  <si>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</si>
  <si>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</si>
  <si>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</si>
  <si>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</si>
  <si>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</si>
  <si>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</si>
  <si>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</si>
  <si>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</si>
  <si>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</si>
  <si>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</si>
  <si>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</si>
  <si>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</si>
  <si>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</si>
  <si>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</si>
  <si>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</si>
  <si>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</si>
  <si>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</si>
  <si>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</si>
  <si>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</si>
  <si>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</si>
  <si>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</si>
  <si>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</si>
  <si>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</si>
  <si>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</si>
  <si>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</si>
  <si>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</si>
  <si>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</si>
  <si>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</si>
  <si>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</si>
  <si>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</si>
  <si>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</si>
  <si>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</si>
  <si>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</si>
  <si>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</si>
  <si>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</si>
  <si>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</si>
  <si>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</si>
  <si>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</si>
  <si>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</si>
  <si>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</si>
  <si>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</si>
  <si>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</si>
  <si>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</si>
  <si>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</si>
  <si>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</si>
  <si>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</si>
  <si>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</si>
  <si>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</si>
  <si>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</si>
  <si>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</si>
  <si>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</si>
  <si>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</si>
  <si>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</si>
  <si>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</si>
  <si>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</si>
  <si>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</si>
  <si>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</si>
  <si>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</si>
  <si>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</si>
  <si>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</si>
  <si>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</si>
  <si>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</si>
  <si>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</si>
  <si>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</si>
  <si>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</si>
  <si>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</si>
  <si>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</si>
  <si>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</si>
  <si>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</si>
  <si>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</si>
  <si>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</si>
  <si>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</si>
  <si>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</si>
  <si>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</si>
  <si>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</si>
  <si>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</si>
  <si>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</si>
  <si>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</si>
  <si>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</si>
  <si>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</si>
  <si>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</si>
  <si>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</si>
  <si>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</si>
  <si>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</si>
  <si>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</si>
  <si>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</si>
  <si>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</si>
  <si>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</si>
  <si>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</si>
  <si>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</si>
  <si>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</si>
  <si>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</si>
  <si>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</si>
  <si>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</si>
  <si>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</si>
  <si>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</si>
  <si>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</si>
  <si>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</si>
  <si>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</si>
  <si>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</si>
  <si>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</si>
  <si>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</si>
  <si>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</si>
  <si>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</si>
  <si>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</si>
  <si>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</si>
  <si>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</si>
  <si>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</si>
  <si>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</si>
  <si>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</si>
  <si>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</si>
  <si>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</si>
  <si>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</si>
  <si>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</si>
  <si>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</si>
  <si>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</si>
  <si>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</si>
  <si>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</si>
  <si>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</si>
  <si>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</si>
  <si>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</si>
  <si>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</si>
  <si>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</si>
  <si>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</si>
  <si>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</si>
  <si>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</si>
  <si>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</si>
  <si>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</si>
  <si>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</si>
  <si>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</si>
  <si>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</si>
  <si>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</si>
  <si>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</si>
  <si>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</si>
  <si>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</si>
  <si>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</si>
  <si>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</si>
  <si>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</si>
  <si>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</si>
  <si>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</si>
  <si>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</si>
  <si>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</si>
  <si>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</si>
  <si>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</si>
  <si>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</si>
  <si>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</si>
  <si>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</si>
  <si>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</si>
  <si>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</si>
  <si>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</si>
  <si>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</si>
  <si>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</si>
  <si>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</si>
  <si>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</si>
  <si>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</si>
  <si>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</si>
  <si>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</si>
  <si>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</si>
  <si>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</si>
  <si>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</si>
  <si>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</si>
  <si>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</si>
  <si>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</si>
  <si>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</si>
  <si>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</si>
  <si>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</si>
  <si>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</si>
  <si>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</si>
  <si>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</si>
  <si>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</si>
  <si>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</si>
  <si>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</si>
  <si>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</si>
  <si>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</si>
  <si>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</si>
  <si>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</si>
  <si>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</si>
  <si>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</si>
  <si>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</si>
  <si>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</si>
  <si>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</si>
  <si>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</si>
  <si>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</si>
  <si>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</si>
  <si>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</si>
  <si>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</si>
  <si>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</si>
  <si>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</si>
  <si>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</si>
  <si>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</si>
  <si>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</si>
  <si>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</si>
  <si>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</si>
  <si>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</si>
  <si>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</si>
  <si>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</si>
  <si>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</si>
  <si>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</si>
  <si>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</si>
  <si>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</si>
  <si>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</si>
  <si>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</si>
  <si>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</si>
  <si>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</si>
  <si>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</si>
  <si>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</si>
  <si>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</si>
  <si>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</si>
  <si>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</si>
  <si>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</si>
  <si>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</si>
  <si>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</si>
  <si>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</si>
  <si>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</si>
  <si>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</si>
  <si>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</si>
  <si>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</si>
  <si>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</si>
  <si>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</si>
  <si>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</si>
  <si>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</si>
  <si>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</si>
  <si>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</si>
  <si>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</si>
  <si>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</si>
  <si>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</si>
  <si>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</si>
  <si>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</si>
  <si>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</si>
  <si>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</si>
  <si>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</si>
  <si>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</si>
  <si>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</si>
  <si>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</si>
  <si>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</si>
  <si>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</si>
  <si>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</si>
  <si>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</si>
  <si>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</si>
  <si>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</si>
  <si>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</si>
  <si>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</si>
  <si>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</si>
  <si>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</si>
  <si>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</si>
  <si>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</si>
  <si>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</si>
  <si>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</si>
  <si>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</si>
  <si>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</si>
  <si>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</si>
  <si>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</si>
  <si>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</si>
  <si>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</si>
  <si>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</si>
  <si>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</si>
  <si>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</si>
  <si>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</si>
  <si>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</si>
  <si>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</si>
  <si>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</si>
  <si>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</si>
  <si>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</si>
  <si>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</si>
  <si>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</si>
  <si>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</si>
  <si>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</si>
  <si>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</si>
  <si>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</si>
  <si>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</si>
  <si>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</si>
  <si>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</si>
  <si>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</si>
  <si>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</si>
  <si>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</si>
  <si>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</si>
  <si>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</si>
  <si>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</si>
  <si>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</si>
  <si>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</si>
  <si>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</si>
  <si>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</si>
  <si>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</si>
  <si>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</si>
  <si>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</si>
  <si>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</si>
  <si>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</si>
  <si>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</si>
  <si>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</si>
  <si>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</si>
  <si>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</si>
  <si>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</si>
  <si>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</si>
  <si>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</si>
  <si>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</si>
  <si>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</si>
  <si>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</si>
  <si>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</si>
  <si>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</si>
  <si>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</si>
  <si>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</si>
  <si>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</si>
  <si>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</si>
  <si>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</si>
  <si>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</si>
  <si>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</si>
  <si>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</si>
  <si>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</si>
  <si>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</si>
  <si>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</si>
  <si>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</si>
  <si>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</si>
  <si>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</si>
  <si>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</si>
  <si>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</si>
  <si>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</si>
  <si>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</si>
  <si>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</si>
  <si>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</si>
  <si>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</si>
  <si>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</si>
  <si>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</si>
  <si>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</si>
  <si>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</si>
  <si>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</si>
  <si>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</si>
  <si>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</si>
  <si>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</si>
  <si>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</si>
  <si>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</si>
  <si>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</si>
  <si>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</si>
  <si>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</si>
  <si>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</si>
  <si>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</si>
  <si>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</si>
  <si>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</si>
  <si>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</si>
  <si>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</si>
  <si>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</si>
  <si>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</si>
  <si>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</si>
  <si>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</si>
  <si>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</si>
  <si>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</si>
  <si>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</si>
  <si>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</si>
  <si>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</si>
  <si>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</si>
  <si>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</si>
  <si>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</si>
  <si>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</si>
  <si>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</si>
  <si>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</si>
  <si>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</si>
  <si>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</si>
  <si>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</si>
  <si>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</si>
  <si>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</si>
  <si>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</si>
  <si>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</si>
  <si>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</si>
  <si>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</si>
  <si>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</si>
  <si>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</si>
  <si>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</si>
  <si>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</si>
  <si>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</si>
  <si>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</si>
  <si>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</si>
  <si>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</si>
  <si>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</si>
  <si>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</si>
  <si>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</si>
  <si>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</si>
  <si>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</si>
  <si>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</si>
  <si>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</si>
  <si>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</si>
  <si>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</si>
  <si>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</si>
  <si>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</si>
  <si>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</si>
  <si>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</si>
  <si>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</si>
  <si>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</si>
  <si>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</si>
  <si>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</si>
  <si>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</si>
  <si>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</si>
  <si>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</si>
  <si>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</si>
  <si>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</si>
  <si>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</si>
  <si>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</si>
  <si>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</si>
  <si>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</si>
  <si>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</si>
  <si>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</si>
  <si>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</si>
  <si>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</si>
  <si>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</si>
  <si>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</si>
  <si>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</si>
  <si>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</si>
  <si>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</si>
  <si>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</si>
  <si>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</si>
  <si>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</si>
  <si>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</si>
  <si>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</si>
  <si>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</si>
  <si>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</si>
  <si>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</si>
  <si>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</si>
  <si>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</si>
  <si>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</si>
  <si>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</si>
  <si>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</si>
  <si>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</si>
  <si>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</si>
  <si>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</si>
  <si>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</si>
  <si>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</si>
  <si>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</si>
  <si>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</si>
  <si>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</si>
  <si>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</si>
  <si>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</si>
  <si>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</si>
  <si>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</si>
  <si>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</si>
  <si>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</si>
  <si>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</si>
  <si>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</si>
  <si>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</si>
  <si>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</si>
  <si>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</si>
  <si>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</si>
  <si>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</si>
  <si>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</si>
  <si>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</si>
  <si>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</si>
  <si>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</si>
  <si>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</si>
  <si>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</si>
  <si>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</si>
  <si>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</si>
  <si>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</si>
  <si>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</si>
  <si>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</si>
  <si>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</si>
  <si>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</si>
  <si>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</si>
  <si>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</si>
  <si>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</si>
  <si>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</si>
  <si>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</si>
  <si>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</si>
  <si>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</si>
  <si>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</si>
  <si>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</si>
  <si>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</si>
  <si>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</si>
  <si>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</si>
  <si>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</si>
  <si>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</si>
  <si>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</si>
  <si>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</si>
  <si>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</si>
  <si>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</si>
  <si>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</si>
  <si>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</si>
  <si>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</si>
  <si>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</si>
  <si>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</si>
  <si>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</si>
  <si>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</si>
  <si>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</si>
  <si>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</si>
  <si>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</si>
  <si>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</si>
  <si>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</si>
  <si>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</si>
  <si>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</si>
  <si>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</si>
  <si>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</si>
  <si>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</si>
  <si>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</si>
  <si>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</si>
  <si>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</si>
  <si>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</si>
  <si>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</si>
  <si>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</si>
  <si>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</si>
  <si>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</si>
  <si>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</si>
  <si>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</si>
  <si>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</si>
  <si>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</si>
  <si>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</si>
  <si>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</si>
  <si>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</si>
  <si>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</si>
  <si>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</si>
  <si>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</si>
  <si>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</si>
  <si>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</si>
  <si>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</si>
  <si>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</si>
  <si>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</si>
  <si>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</si>
  <si>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</si>
  <si>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</si>
  <si>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</si>
  <si>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</si>
  <si>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</si>
  <si>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</si>
  <si>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</si>
  <si>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</si>
  <si>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</si>
  <si>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</si>
  <si>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</si>
  <si>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</si>
  <si>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</si>
  <si>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</si>
  <si>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</si>
  <si>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</si>
  <si>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</si>
  <si>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</si>
  <si>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</si>
  <si>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</si>
  <si>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</si>
  <si>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</si>
  <si>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</si>
  <si>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</si>
  <si>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</si>
  <si>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</si>
  <si>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</si>
  <si>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</si>
  <si>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</si>
  <si>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</si>
  <si>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</si>
  <si>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</si>
  <si>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</si>
  <si>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</si>
  <si>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</si>
  <si>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</si>
  <si>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</si>
  <si>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</si>
  <si>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</si>
  <si>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</si>
  <si>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</si>
  <si>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</si>
  <si>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</si>
  <si>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</si>
  <si>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</si>
  <si>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</si>
  <si>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</si>
  <si>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</si>
  <si>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</si>
  <si>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</si>
  <si>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</si>
  <si>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</si>
  <si>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</si>
  <si>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</si>
  <si>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</si>
  <si>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</si>
  <si>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</si>
  <si>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</si>
  <si>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</si>
  <si>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</si>
  <si>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</si>
  <si>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</si>
  <si>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</si>
  <si>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</si>
  <si>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</si>
  <si>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</si>
  <si>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</si>
  <si>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</si>
  <si>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</si>
  <si>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</si>
  <si>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</si>
  <si>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</si>
  <si>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</si>
  <si>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</si>
  <si>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</si>
  <si>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</si>
  <si>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</si>
  <si>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</si>
  <si>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</si>
  <si>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</si>
  <si>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</si>
  <si>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</si>
  <si>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</si>
  <si>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</si>
  <si>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</si>
  <si>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</si>
  <si>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</si>
  <si>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</si>
  <si>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</si>
  <si>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</si>
  <si>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</si>
  <si>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</si>
  <si>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</si>
  <si>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</si>
  <si>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</si>
  <si>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</si>
  <si>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</si>
  <si>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</si>
  <si>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</si>
  <si>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</si>
  <si>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</si>
  <si>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</si>
  <si>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</si>
  <si>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</si>
  <si>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</si>
  <si>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</si>
  <si>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</si>
  <si>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</si>
  <si>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</si>
  <si>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</si>
  <si>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</si>
  <si>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</si>
  <si>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</si>
  <si>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</si>
  <si>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</si>
  <si>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</si>
  <si>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</si>
  <si>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</si>
  <si>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</si>
  <si>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</si>
  <si>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</si>
  <si>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</si>
  <si>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</si>
  <si>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</si>
  <si>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</si>
  <si>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</si>
  <si>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</si>
  <si>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</si>
  <si>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</si>
  <si>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</si>
  <si>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</si>
  <si>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</si>
  <si>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</si>
  <si>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</si>
  <si>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</si>
  <si>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</si>
  <si>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</si>
  <si>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</si>
  <si>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</si>
  <si>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</si>
  <si>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</si>
  <si>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</si>
  <si>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</si>
  <si>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</si>
  <si>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</si>
  <si>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</si>
  <si>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</si>
  <si>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</si>
  <si>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</si>
  <si>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</si>
  <si>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</si>
  <si>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</si>
  <si>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</si>
  <si>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</si>
  <si>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</si>
  <si>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</si>
  <si>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</si>
  <si>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</si>
  <si>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</si>
  <si>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</si>
  <si>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</si>
  <si>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</si>
  <si>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</si>
  <si>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</si>
  <si>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</si>
  <si>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</si>
  <si>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</si>
  <si>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</si>
  <si>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</si>
  <si>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</si>
  <si>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</si>
  <si>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</si>
  <si>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</si>
  <si>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</si>
  <si>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</si>
  <si>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</si>
  <si>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</si>
  <si>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</si>
  <si>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</si>
  <si>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</si>
  <si>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</si>
  <si>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</si>
  <si>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</si>
  <si>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</si>
  <si>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</si>
  <si>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</si>
  <si>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</si>
  <si>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</si>
  <si>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</si>
  <si>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</si>
  <si>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</si>
  <si>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</si>
  <si>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</si>
  <si>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</si>
  <si>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</si>
  <si>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</si>
  <si>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</si>
  <si>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</si>
  <si>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</si>
  <si>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</si>
  <si>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</si>
  <si>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</si>
  <si>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</si>
  <si>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</si>
  <si>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</si>
  <si>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</si>
  <si>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</si>
  <si>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</si>
  <si>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</si>
  <si>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</si>
  <si>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</si>
  <si>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</si>
  <si>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</si>
  <si>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</si>
  <si>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</si>
  <si>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</si>
  <si>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</si>
  <si>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</si>
  <si>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</si>
  <si>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</si>
  <si>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</si>
  <si>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</si>
  <si>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</si>
  <si>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</si>
  <si>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</si>
  <si>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</si>
  <si>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</si>
  <si>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</si>
  <si>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</si>
  <si>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</si>
  <si>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</si>
  <si>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</si>
  <si>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</si>
  <si>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</si>
  <si>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</si>
  <si>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</si>
  <si>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</si>
  <si>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</si>
  <si>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</si>
  <si>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</si>
  <si>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</si>
  <si>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</si>
  <si>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</si>
  <si>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</si>
  <si>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</si>
  <si>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</si>
  <si>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</si>
  <si>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</si>
  <si>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</si>
  <si>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</si>
  <si>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</si>
  <si>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</si>
  <si>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</si>
  <si>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</si>
  <si>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</si>
  <si>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</si>
  <si>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</si>
  <si>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</si>
  <si>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</si>
  <si>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</si>
  <si>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</si>
  <si>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</si>
  <si>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</si>
  <si>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</si>
  <si>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</si>
  <si>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</si>
  <si>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</si>
  <si>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</si>
  <si>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</si>
  <si>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</si>
  <si>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</si>
  <si>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</si>
  <si>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</si>
  <si>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</si>
  <si>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</si>
  <si>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</si>
  <si>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</si>
  <si>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</si>
  <si>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</si>
  <si>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</si>
  <si>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</si>
  <si>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</si>
  <si>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</si>
  <si>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</si>
  <si>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</si>
  <si>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</si>
  <si>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</si>
  <si>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</si>
  <si>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</si>
  <si>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</si>
  <si>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</si>
  <si>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</si>
  <si>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</si>
  <si>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</si>
  <si>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</si>
  <si>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</si>
  <si>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</si>
  <si>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</si>
  <si>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</si>
  <si>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</si>
  <si>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</si>
  <si>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</si>
  <si>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</si>
  <si>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</si>
  <si>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</si>
  <si>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</si>
  <si>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</si>
  <si>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</si>
  <si>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</si>
  <si>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</si>
  <si>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</si>
  <si>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</si>
  <si>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</si>
  <si>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</si>
  <si>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</si>
  <si>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</si>
  <si>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</si>
  <si>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</si>
  <si>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</si>
  <si>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</si>
  <si>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</si>
  <si>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</si>
  <si>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</si>
  <si>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</si>
  <si>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</si>
  <si>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</si>
  <si>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</si>
  <si>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</si>
  <si>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</si>
  <si>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</si>
  <si>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</si>
  <si>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</si>
  <si>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</si>
  <si>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</si>
  <si>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</si>
  <si>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</si>
  <si>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</si>
  <si>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</si>
  <si>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</si>
  <si>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</si>
  <si>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</si>
  <si>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</si>
  <si>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</si>
  <si>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</si>
  <si>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</si>
  <si>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</si>
  <si>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</si>
  <si>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</si>
  <si>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</si>
  <si>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</si>
  <si>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</si>
  <si>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</si>
  <si>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</si>
  <si>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</si>
  <si>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</si>
  <si>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</si>
  <si>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</si>
  <si>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</si>
  <si>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</si>
  <si>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</si>
  <si>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</si>
  <si>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</si>
  <si>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</si>
  <si>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</si>
  <si>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</si>
  <si>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</si>
  <si>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</si>
  <si>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</si>
  <si>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</si>
  <si>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</si>
  <si>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</si>
  <si>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</si>
  <si>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</si>
  <si>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</si>
  <si>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</si>
  <si>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</si>
  <si>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</si>
  <si>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</si>
  <si>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</si>
  <si>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</si>
  <si>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</si>
  <si>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</si>
  <si>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</si>
  <si>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</si>
  <si>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</si>
  <si>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</si>
  <si>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</si>
  <si>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</si>
  <si>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</si>
  <si>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</si>
  <si>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</si>
  <si>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</si>
  <si>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</si>
  <si>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</si>
  <si>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</si>
  <si>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</si>
  <si>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</si>
  <si>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</si>
  <si>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</si>
  <si>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</si>
  <si>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</si>
  <si>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</si>
  <si>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</si>
  <si>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</si>
  <si>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</si>
  <si>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</si>
  <si>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</si>
  <si>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</si>
  <si>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</si>
  <si>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</si>
  <si>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</si>
  <si>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</si>
  <si>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</si>
  <si>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</si>
  <si>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</si>
  <si>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</si>
  <si>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</si>
  <si>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</si>
  <si>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</si>
  <si>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</si>
  <si>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</si>
  <si>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</si>
  <si>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</si>
  <si>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</si>
  <si>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</si>
  <si>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</si>
  <si>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</si>
  <si>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</si>
  <si>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</si>
  <si>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</si>
  <si>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</si>
  <si>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</si>
  <si>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</si>
  <si>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</si>
  <si>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</si>
  <si>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</si>
  <si>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</si>
  <si>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</si>
  <si>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</si>
  <si>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</si>
  <si>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</si>
  <si>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</si>
  <si>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</si>
  <si>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</si>
  <si>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</si>
  <si>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</si>
  <si>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</si>
  <si>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</si>
  <si>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</si>
  <si>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</si>
  <si>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</si>
  <si>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</si>
  <si>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</si>
  <si>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</si>
  <si>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</si>
  <si>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</si>
  <si>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</si>
  <si>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</si>
  <si>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</si>
  <si>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</si>
  <si>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</si>
  <si>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</si>
  <si>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</si>
  <si>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</si>
  <si>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</si>
  <si>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</si>
  <si>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</si>
  <si>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</si>
  <si>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</si>
  <si>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</si>
  <si>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</si>
  <si>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</si>
  <si>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</si>
  <si>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</si>
  <si>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</si>
  <si>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</si>
  <si>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</si>
  <si>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</si>
  <si>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</si>
  <si>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</si>
  <si>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</si>
  <si>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</si>
  <si>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</si>
  <si>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</si>
  <si>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</si>
  <si>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</si>
  <si>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</si>
  <si>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</si>
  <si>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</si>
  <si>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</si>
  <si>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</si>
  <si>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</si>
  <si>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</si>
  <si>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</si>
  <si>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</si>
  <si>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</si>
  <si>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</si>
  <si>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</si>
  <si>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</si>
  <si>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</si>
  <si>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</si>
  <si>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</si>
  <si>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</si>
  <si>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</si>
  <si>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</si>
  <si>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</si>
  <si>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</si>
  <si>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</si>
  <si>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</si>
  <si>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</si>
  <si>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</si>
  <si>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</si>
  <si>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</si>
  <si>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</si>
  <si>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</si>
  <si>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</si>
  <si>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</si>
  <si>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</si>
  <si>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</si>
  <si>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</si>
  <si>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</si>
  <si>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</si>
  <si>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</si>
  <si>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</si>
  <si>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</si>
  <si>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</si>
  <si>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</si>
  <si>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</si>
  <si>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</si>
  <si>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</si>
  <si>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</si>
  <si>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</si>
  <si>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</si>
  <si>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</si>
  <si>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</si>
  <si>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</si>
  <si>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</si>
  <si>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</si>
  <si>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</si>
  <si>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</si>
  <si>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</si>
  <si>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</si>
  <si>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</si>
  <si>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</si>
  <si>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</si>
  <si>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</si>
  <si>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</si>
  <si>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</si>
  <si>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</si>
  <si>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</si>
  <si>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</si>
  <si>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</si>
  <si>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</si>
  <si>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</si>
  <si>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</si>
  <si>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</si>
  <si>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</si>
  <si>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</si>
  <si>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</si>
  <si>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</si>
  <si>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</si>
  <si>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</si>
  <si>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</si>
  <si>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</si>
  <si>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</si>
  <si>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</si>
  <si>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</si>
  <si>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</si>
  <si>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</si>
  <si>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</si>
  <si>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</si>
  <si>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</si>
  <si>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</si>
  <si>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</si>
  <si>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</si>
  <si>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</si>
  <si>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</si>
  <si>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</si>
  <si>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</si>
  <si>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</si>
  <si>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</si>
  <si>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</si>
  <si>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</si>
  <si>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</si>
  <si>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</si>
  <si>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</si>
  <si>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</si>
  <si>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</si>
  <si>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</si>
  <si>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</si>
  <si>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</si>
  <si>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</si>
  <si>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</si>
  <si>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</si>
  <si>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</si>
  <si>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</si>
  <si>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</si>
  <si>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</si>
  <si>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</si>
  <si>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</si>
  <si>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</si>
  <si>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</si>
  <si>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</si>
  <si>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</si>
  <si>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</si>
  <si>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</si>
  <si>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</si>
  <si>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</si>
  <si>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</si>
  <si>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</si>
  <si>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</si>
  <si>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</si>
  <si>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</si>
  <si>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</si>
  <si>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</si>
  <si>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</si>
  <si>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</si>
  <si>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</si>
  <si>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</si>
  <si>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</si>
  <si>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</si>
  <si>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</si>
  <si>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</si>
  <si>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</si>
  <si>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</si>
  <si>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</si>
  <si>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</si>
  <si>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</si>
  <si>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</si>
  <si>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</si>
  <si>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</si>
  <si>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</si>
  <si>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</si>
  <si>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</si>
  <si>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</si>
  <si>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</si>
  <si>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</si>
  <si>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</si>
  <si>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</si>
  <si>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</si>
  <si>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</si>
  <si>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</si>
  <si>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</si>
  <si>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</si>
  <si>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</si>
  <si>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</si>
  <si>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</si>
  <si>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</si>
  <si>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</si>
  <si>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</si>
  <si>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</si>
  <si>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</si>
  <si>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</si>
  <si>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</si>
  <si>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</si>
  <si>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</si>
  <si>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</si>
  <si>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</si>
  <si>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</si>
  <si>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</si>
  <si>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</si>
  <si>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</si>
  <si>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</si>
  <si>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</si>
  <si>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</si>
  <si>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</si>
  <si>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</si>
  <si>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</si>
  <si>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</si>
  <si>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</si>
  <si>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</si>
  <si>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</si>
  <si>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</si>
  <si>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</si>
  <si>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</si>
  <si>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</si>
  <si>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</si>
  <si>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</si>
  <si>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</si>
  <si>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</si>
  <si>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</si>
  <si>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</si>
  <si>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</si>
  <si>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</si>
  <si>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</si>
  <si>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</si>
  <si>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</si>
  <si>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</si>
  <si>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</si>
  <si>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</si>
  <si>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</si>
  <si>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</si>
  <si>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</si>
  <si>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</si>
  <si>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</si>
  <si>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</si>
  <si>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</si>
  <si>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</si>
  <si>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</si>
  <si>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</si>
  <si>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</si>
  <si>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</si>
  <si>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</si>
  <si>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</si>
  <si>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</si>
  <si>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</si>
  <si>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</si>
  <si>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</si>
  <si>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</si>
  <si>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</si>
  <si>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</si>
  <si>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</si>
  <si>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</si>
  <si>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</si>
  <si>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</si>
  <si>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</si>
  <si>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</si>
  <si>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</si>
  <si>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</si>
  <si>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</si>
  <si>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</si>
  <si>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</si>
  <si>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</si>
  <si>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</si>
  <si>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</si>
  <si>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</si>
  <si>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</si>
  <si>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</si>
  <si>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</si>
  <si>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</si>
  <si>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</si>
  <si>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</si>
  <si>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</si>
  <si>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</si>
  <si>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</si>
  <si>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</si>
  <si>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</si>
  <si>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</si>
  <si>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</si>
  <si>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</si>
  <si>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</si>
  <si>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</si>
  <si>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</si>
  <si>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</si>
  <si>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</si>
  <si>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</si>
  <si>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</si>
  <si>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</si>
  <si>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</si>
  <si>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</si>
  <si>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</si>
  <si>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</si>
  <si>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</si>
  <si>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</si>
  <si>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</si>
  <si>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</si>
  <si>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</si>
  <si>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</si>
  <si>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</si>
  <si>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</si>
  <si>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</si>
  <si>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</si>
  <si>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</si>
  <si>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</si>
  <si>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</si>
  <si>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</si>
  <si>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</si>
  <si>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</si>
  <si>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</si>
  <si>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</si>
  <si>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</si>
  <si>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</si>
  <si>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</si>
  <si>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</si>
  <si>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</si>
  <si>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</si>
  <si>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</si>
  <si>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</si>
  <si>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</si>
  <si>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</si>
  <si>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</si>
  <si>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</si>
  <si>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</si>
  <si>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</si>
  <si>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</si>
  <si>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</si>
  <si>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</si>
  <si>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</si>
  <si>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</si>
  <si>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</si>
  <si>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</si>
  <si>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</si>
  <si>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</si>
  <si>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</si>
  <si>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</si>
  <si>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</si>
  <si>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</si>
  <si>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</si>
  <si>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</si>
  <si>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</si>
  <si>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</si>
  <si>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</si>
  <si>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</si>
  <si>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</si>
  <si>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</si>
  <si>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</si>
  <si>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</si>
  <si>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</si>
  <si>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</si>
  <si>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</si>
  <si>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</si>
  <si>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</si>
  <si>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</si>
  <si>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</si>
  <si>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</si>
  <si>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</si>
  <si>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</si>
  <si>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</si>
  <si>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</si>
  <si>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</si>
  <si>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</si>
  <si>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</si>
  <si>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</si>
  <si>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</si>
  <si>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</si>
  <si>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</si>
  <si>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</si>
  <si>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</si>
  <si>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</si>
  <si>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</si>
  <si>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</si>
  <si>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</si>
  <si>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</si>
  <si>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</si>
  <si>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</si>
  <si>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</si>
  <si>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</si>
  <si>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</si>
  <si>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</si>
  <si>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</si>
  <si>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</si>
  <si>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</si>
  <si>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</si>
  <si>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</si>
  <si>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</si>
  <si>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</si>
  <si>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</si>
  <si>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</si>
  <si>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</si>
  <si>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</si>
  <si>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</si>
  <si>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</si>
  <si>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</si>
  <si>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</si>
  <si>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</si>
  <si>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</si>
  <si>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</si>
  <si>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</si>
  <si>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</si>
  <si>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</si>
  <si>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</si>
  <si>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</si>
  <si>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</si>
  <si>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</si>
  <si>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</si>
  <si>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</si>
  <si>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</si>
  <si>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</si>
  <si>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</si>
  <si>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</si>
  <si>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</si>
  <si>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</si>
  <si>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</si>
  <si>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</si>
  <si>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</si>
  <si>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</si>
  <si>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</si>
  <si>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</si>
  <si>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</si>
  <si>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</si>
  <si>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</si>
  <si>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</si>
  <si>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</si>
  <si>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</si>
  <si>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</si>
  <si>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</si>
  <si>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</si>
  <si>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</si>
  <si>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</si>
  <si>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</si>
  <si>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</si>
  <si>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</si>
  <si>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</si>
  <si>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</si>
  <si>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</si>
  <si>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</si>
  <si>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</si>
  <si>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</si>
  <si>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</si>
  <si>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</si>
  <si>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</si>
  <si>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</si>
  <si>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</si>
  <si>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</si>
  <si>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</si>
  <si>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</si>
  <si>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</si>
  <si>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</si>
  <si>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</si>
  <si>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</si>
  <si>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</si>
  <si>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</si>
  <si>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</si>
  <si>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</si>
  <si>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</si>
  <si>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</si>
  <si>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</si>
  <si>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</si>
  <si>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</si>
  <si>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</si>
  <si>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</si>
  <si>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</si>
  <si>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</si>
  <si>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</si>
  <si>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</si>
  <si>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</si>
  <si>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</si>
  <si>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</si>
  <si>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</si>
  <si>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</si>
  <si>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</si>
  <si>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</si>
  <si>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</si>
  <si>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</si>
  <si>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</si>
  <si>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</si>
  <si>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</si>
  <si>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</si>
  <si>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</si>
  <si>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</si>
  <si>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</si>
  <si>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</si>
  <si>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</si>
  <si>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</si>
  <si>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</si>
  <si>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</si>
  <si>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</si>
  <si>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</si>
  <si>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</si>
  <si>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</si>
  <si>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</si>
  <si>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</si>
  <si>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</si>
  <si>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</si>
  <si>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</si>
  <si>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</si>
  <si>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</si>
  <si>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</si>
  <si>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</si>
  <si>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</si>
  <si>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</si>
  <si>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</si>
  <si>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</si>
  <si>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</si>
  <si>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</si>
  <si>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</si>
  <si>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</si>
  <si>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</si>
  <si>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</si>
  <si>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</si>
  <si>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</si>
  <si>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</si>
  <si>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</si>
  <si>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</si>
  <si>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</si>
  <si>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</si>
  <si>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</si>
  <si>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</si>
  <si>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</si>
  <si>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</si>
  <si>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</si>
  <si>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</si>
  <si>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</si>
  <si>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</si>
  <si>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</si>
  <si>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</si>
  <si>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</si>
  <si>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</si>
  <si>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</si>
  <si>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</si>
  <si>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</si>
  <si>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</si>
  <si>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</si>
  <si>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</si>
  <si>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</si>
  <si>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</si>
  <si>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</si>
  <si>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</si>
  <si>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</si>
  <si>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</si>
  <si>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</si>
  <si>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</si>
  <si>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</si>
  <si>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</si>
  <si>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</si>
  <si>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</si>
  <si>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</si>
  <si>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</si>
  <si>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</si>
  <si>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</si>
  <si>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</si>
  <si>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</si>
  <si>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</si>
  <si>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</si>
  <si>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</si>
  <si>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</si>
  <si>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</si>
  <si>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</si>
  <si>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</si>
  <si>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</si>
  <si>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</si>
  <si>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</si>
  <si>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</si>
  <si>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</si>
  <si>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</si>
  <si>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</si>
  <si>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</si>
  <si>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</si>
  <si>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</si>
  <si>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</si>
  <si>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</si>
  <si>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</si>
  <si>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</si>
  <si>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</si>
  <si>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</si>
  <si>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</si>
  <si>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</si>
  <si>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</si>
  <si>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</si>
  <si>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</si>
  <si>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</si>
  <si>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</si>
  <si>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</si>
  <si>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</si>
  <si>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</si>
  <si>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</si>
  <si>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</si>
  <si>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</si>
  <si>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</si>
  <si>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</si>
  <si>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</si>
  <si>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SWA 115</t>
  </si>
  <si>
    <t>SE0009973183</t>
  </si>
  <si>
    <t>SWA_115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</si>
</sst>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C14" sqref="C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1215</v>
      </c>
      <c r="D2" s="64" t="s">
        <v>206</v>
      </c>
      <c r="E2" s="65" t="s">
        <v>35</v>
      </c>
      <c r="F2" s="64" t="s">
        <v>331</v>
      </c>
      <c r="G2" s="4">
        <v>42879</v>
      </c>
      <c r="H2" s="95" t="str">
        <f>IF(C2="-","",VLOOKUP(C2,CouponBondIssuersTable,2,0))</f>
        <v>SWA</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2123</v>
      </c>
      <c r="B7" s="83" t="s">
        <v>1215</v>
      </c>
      <c r="C7" s="64">
        <v>115</v>
      </c>
      <c r="D7" s="64" t="s">
        <v>2124</v>
      </c>
      <c r="E7" s="65">
        <v>1000000</v>
      </c>
      <c r="F7" s="64" t="s">
        <v>35</v>
      </c>
      <c r="G7" s="64" t="s">
        <v>405</v>
      </c>
      <c r="H7" s="64" t="s">
        <v>1139</v>
      </c>
      <c r="I7" s="84">
        <v>1</v>
      </c>
      <c r="J7" s="64">
        <v>4</v>
      </c>
      <c r="K7" s="4">
        <v>42971</v>
      </c>
      <c r="L7" s="4">
        <v>44340</v>
      </c>
      <c r="M7" s="4" t="s">
        <v>1136</v>
      </c>
      <c r="N7" s="51" t="s">
        <v>409</v>
      </c>
      <c r="O7" s="65">
        <v>200000000</v>
      </c>
      <c r="P7" s="4">
        <v>42879</v>
      </c>
      <c r="Q7" s="4">
        <f>IF(P7&lt;&gt;"",P7,"")</f>
        <v>42879</v>
      </c>
      <c r="R7" s="4">
        <v>44340</v>
      </c>
      <c r="S7" s="4">
        <v>44330</v>
      </c>
      <c r="T7" s="85" t="s">
        <v>2125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2017-05-23T08:44:17Z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