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firstSheet="1" activeTab="3"/>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<sst xmlns="http://schemas.openxmlformats.org/spreadsheetml/2006/main" count="3231" uniqueCount="2126">
  <si>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</si>
  <si>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</si>
  <si>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</si>
  <si>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</si>
  <si>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</si>
  <si>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</si>
  <si>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</si>
  <si>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</si>
  <si>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</si>
  <si>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</si>
  <si>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</si>
  <si>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</si>
  <si>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</si>
  <si>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</si>
  <si>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</si>
  <si>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</si>
  <si>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</si>
  <si>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</si>
  <si>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</si>
  <si>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</si>
  <si>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</si>
  <si>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</si>
  <si>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</si>
  <si>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</si>
  <si>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</si>
  <si>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</si>
  <si>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</si>
  <si>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</si>
  <si>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</si>
  <si>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</si>
  <si>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</si>
  <si>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</si>
  <si>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</si>
  <si>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</si>
  <si>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</si>
  <si>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</si>
  <si>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</si>
  <si>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</si>
  <si>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</si>
  <si>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</si>
  <si>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</si>
  <si>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</si>
  <si>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</si>
  <si>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</si>
  <si>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</si>
  <si>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</si>
  <si>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</si>
  <si>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</si>
  <si>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</si>
  <si>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</si>
  <si>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</si>
  <si>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</si>
  <si>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</si>
  <si>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</si>
  <si>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</si>
  <si>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</si>
  <si>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</si>
  <si>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</si>
  <si>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</si>
  <si>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</si>
  <si>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</si>
  <si>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</si>
  <si>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</si>
  <si>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</si>
  <si>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</si>
  <si>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</si>
  <si>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</si>
  <si>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</si>
  <si>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</si>
  <si>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</si>
  <si>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</si>
  <si>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</si>
  <si>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</si>
  <si>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</si>
  <si>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</si>
  <si>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</si>
  <si>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</si>
  <si>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</si>
  <si>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</si>
  <si>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</si>
  <si>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</si>
  <si>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</si>
  <si>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</si>
  <si>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</si>
  <si>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</si>
  <si>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</si>
  <si>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</si>
  <si>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</si>
  <si>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</si>
  <si>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</si>
  <si>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</si>
  <si>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</si>
  <si>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</si>
  <si>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</si>
  <si>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</si>
  <si>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</si>
  <si>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</si>
  <si>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</si>
  <si>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</si>
  <si>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</si>
  <si>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</si>
  <si>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</si>
  <si>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</si>
  <si>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</si>
  <si>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</si>
  <si>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</si>
  <si>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</si>
  <si>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</si>
  <si>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</si>
  <si>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</si>
  <si>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</si>
  <si>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</si>
  <si>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</si>
  <si>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</si>
  <si>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</si>
  <si>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</si>
  <si>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</si>
  <si>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</si>
  <si>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</si>
  <si>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</si>
  <si>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</si>
  <si>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</si>
  <si>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</si>
  <si>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</si>
  <si>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</si>
  <si>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</si>
  <si>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</si>
  <si>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</si>
  <si>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</si>
  <si>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</si>
  <si>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</si>
  <si>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</si>
  <si>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</si>
  <si>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</si>
  <si>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</si>
  <si>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</si>
  <si>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</si>
  <si>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</si>
  <si>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</si>
  <si>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</si>
  <si>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</si>
  <si>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</si>
  <si>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</si>
  <si>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</si>
  <si>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</si>
  <si>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</si>
  <si>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</si>
  <si>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</si>
  <si>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</si>
  <si>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</si>
  <si>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</si>
  <si>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</si>
  <si>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</si>
  <si>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</si>
  <si>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</si>
  <si>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</si>
  <si>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</si>
  <si>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</si>
  <si>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</si>
  <si>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</si>
  <si>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</si>
  <si>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</si>
  <si>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</si>
  <si>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</si>
  <si>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</si>
  <si>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</si>
  <si>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</si>
  <si>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</si>
  <si>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</si>
  <si>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</si>
  <si>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</si>
  <si>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</si>
  <si>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</si>
  <si>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</si>
  <si>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</si>
  <si>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</si>
  <si>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</si>
  <si>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</si>
  <si>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</si>
  <si>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</si>
  <si>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</si>
  <si>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</si>
  <si>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</si>
  <si>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</si>
  <si>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</si>
  <si>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</si>
  <si>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</si>
  <si>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</si>
  <si>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</si>
  <si>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</si>
  <si>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</si>
  <si>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</si>
  <si>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</si>
  <si>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</si>
  <si>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</si>
  <si>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</si>
  <si>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</si>
  <si>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</si>
  <si>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</si>
  <si>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</si>
  <si>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</si>
  <si>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</si>
  <si>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</si>
  <si>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</si>
  <si>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</si>
  <si>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</si>
  <si>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</si>
  <si>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</si>
  <si>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</si>
  <si>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</si>
  <si>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</si>
  <si>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</si>
  <si>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</si>
  <si>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</si>
  <si>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</si>
  <si>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</si>
  <si>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</si>
  <si>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</si>
  <si>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</si>
  <si>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</si>
  <si>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</si>
  <si>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</si>
  <si>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</si>
  <si>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</si>
  <si>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</si>
  <si>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</si>
  <si>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</si>
  <si>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</si>
  <si>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</si>
  <si>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</si>
  <si>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</si>
  <si>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</si>
  <si>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</si>
  <si>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</si>
  <si>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</si>
  <si>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</si>
  <si>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</si>
  <si>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</si>
  <si>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</si>
  <si>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</si>
  <si>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</si>
  <si>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</si>
  <si>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</si>
  <si>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</si>
  <si>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</si>
  <si>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</si>
  <si>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</si>
  <si>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</si>
  <si>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</si>
  <si>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</si>
  <si>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</si>
  <si>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</si>
  <si>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</si>
  <si>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</si>
  <si>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</si>
  <si>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</si>
  <si>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</si>
  <si>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</si>
  <si>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</si>
  <si>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</si>
  <si>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</si>
  <si>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</si>
  <si>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</si>
  <si>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</si>
  <si>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</si>
  <si>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</si>
  <si>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</si>
  <si>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</si>
  <si>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</si>
  <si>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</si>
  <si>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</si>
  <si>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</si>
  <si>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</si>
  <si>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</si>
  <si>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</si>
  <si>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</si>
  <si>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</si>
  <si>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</si>
  <si>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</si>
  <si>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</si>
  <si>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</si>
  <si>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</si>
  <si>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</si>
  <si>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</si>
  <si>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</si>
  <si>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</si>
  <si>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</si>
  <si>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</si>
  <si>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</si>
  <si>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</si>
  <si>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</si>
  <si>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</si>
  <si>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</si>
  <si>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</si>
  <si>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</si>
  <si>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</si>
  <si>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</si>
  <si>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</si>
  <si>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</si>
  <si>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</si>
  <si>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</si>
  <si>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</si>
  <si>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</si>
  <si>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</si>
  <si>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</si>
  <si>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</si>
  <si>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</si>
  <si>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</si>
  <si>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</si>
  <si>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</si>
  <si>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</si>
  <si>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</si>
  <si>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</si>
  <si>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</si>
  <si>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</si>
  <si>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</si>
  <si>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</si>
  <si>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</si>
  <si>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</si>
  <si>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</si>
  <si>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</si>
  <si>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</si>
  <si>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</si>
  <si>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</si>
  <si>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</si>
  <si>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</si>
  <si>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</si>
  <si>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</si>
  <si>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</si>
  <si>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</si>
  <si>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</si>
  <si>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</si>
  <si>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</si>
  <si>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</si>
  <si>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</si>
  <si>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</si>
  <si>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</si>
  <si>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</si>
  <si>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</si>
  <si>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</si>
  <si>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</si>
  <si>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</si>
  <si>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</si>
  <si>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</si>
  <si>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</si>
  <si>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</si>
  <si>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</si>
  <si>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</si>
  <si>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</si>
  <si>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</si>
  <si>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</si>
  <si>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</si>
  <si>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</si>
  <si>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</si>
  <si>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</si>
  <si>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</si>
  <si>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</si>
  <si>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</si>
  <si>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</si>
  <si>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</si>
  <si>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</si>
  <si>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</si>
  <si>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</si>
  <si>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</si>
  <si>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</si>
  <si>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</si>
  <si>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</si>
  <si>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</si>
  <si>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</si>
  <si>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</si>
  <si>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</si>
  <si>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</si>
  <si>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</si>
  <si>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</si>
  <si>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</si>
  <si>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</si>
  <si>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</si>
  <si>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</si>
  <si>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</si>
  <si>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</si>
  <si>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</si>
  <si>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</si>
  <si>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</si>
  <si>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</si>
  <si>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</si>
  <si>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</si>
  <si>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</si>
  <si>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</si>
  <si>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</si>
  <si>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</si>
  <si>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</si>
  <si>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</si>
  <si>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</si>
  <si>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</si>
  <si>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</si>
  <si>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</si>
  <si>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</si>
  <si>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</si>
  <si>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</si>
  <si>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</si>
  <si>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</si>
  <si>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</si>
  <si>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</si>
  <si>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</si>
  <si>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</si>
  <si>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</si>
  <si>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</si>
  <si>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</si>
  <si>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</si>
  <si>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</si>
  <si>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</si>
  <si>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</si>
  <si>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</si>
  <si>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</si>
  <si>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</si>
  <si>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</si>
  <si>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</si>
  <si>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</si>
  <si>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</si>
  <si>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</si>
  <si>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</si>
  <si>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</si>
  <si>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</si>
  <si>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</si>
  <si>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</si>
  <si>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</si>
  <si>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</si>
  <si>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</si>
  <si>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</si>
  <si>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</si>
  <si>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</si>
  <si>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</si>
  <si>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</si>
  <si>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</si>
  <si>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</si>
  <si>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</si>
  <si>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</si>
  <si>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</si>
  <si>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</si>
  <si>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</si>
  <si>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</si>
  <si>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</si>
  <si>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</si>
  <si>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</si>
  <si>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</si>
  <si>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</si>
  <si>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</si>
  <si>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</si>
  <si>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</si>
  <si>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</si>
  <si>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</si>
  <si>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</si>
  <si>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</si>
  <si>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</si>
  <si>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</si>
  <si>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</si>
  <si>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</si>
  <si>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</si>
  <si>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</si>
  <si>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</si>
  <si>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</si>
  <si>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</si>
  <si>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</si>
  <si>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</si>
  <si>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</si>
  <si>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</si>
  <si>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</si>
  <si>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</si>
  <si>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</si>
  <si>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</si>
  <si>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</si>
  <si>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</si>
  <si>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</si>
  <si>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</si>
  <si>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</si>
  <si>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</si>
  <si>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</si>
  <si>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</si>
  <si>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</si>
  <si>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</si>
  <si>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</si>
  <si>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</si>
  <si>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</si>
  <si>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</si>
  <si>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</si>
  <si>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</si>
  <si>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</si>
  <si>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</si>
  <si>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</si>
  <si>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</si>
  <si>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</si>
  <si>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</si>
  <si>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</si>
  <si>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</si>
  <si>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</si>
  <si>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</si>
  <si>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</si>
  <si>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</si>
  <si>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</si>
  <si>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</si>
  <si>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</si>
  <si>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</si>
  <si>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</si>
  <si>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</si>
  <si>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</si>
  <si>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</si>
  <si>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</si>
  <si>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</si>
  <si>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</si>
  <si>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</si>
  <si>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</si>
  <si>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</si>
  <si>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</si>
  <si>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</si>
  <si>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</si>
  <si>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</si>
  <si>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</si>
  <si>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</si>
  <si>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</si>
  <si>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</si>
  <si>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</si>
  <si>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</si>
  <si>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</si>
  <si>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</si>
  <si>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</si>
  <si>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</si>
  <si>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</si>
  <si>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</si>
  <si>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</si>
  <si>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</si>
  <si>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</si>
  <si>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</si>
  <si>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</si>
  <si>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</si>
  <si>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</si>
  <si>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</si>
  <si>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</si>
  <si>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</si>
  <si>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</si>
  <si>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</si>
  <si>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</si>
  <si>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</si>
  <si>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</si>
  <si>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</si>
  <si>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</si>
  <si>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</si>
  <si>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</si>
  <si>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</si>
  <si>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</si>
  <si>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</si>
  <si>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</si>
  <si>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</si>
  <si>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</si>
  <si>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</si>
  <si>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</si>
  <si>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</si>
  <si>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</si>
  <si>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</si>
  <si>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</si>
  <si>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</si>
  <si>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</si>
  <si>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</si>
  <si>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</si>
  <si>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</si>
  <si>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</si>
  <si>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</si>
  <si>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</si>
  <si>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</si>
  <si>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</si>
  <si>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</si>
  <si>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</si>
  <si>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</si>
  <si>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</si>
  <si>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</si>
  <si>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</si>
  <si>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</si>
  <si>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</si>
  <si>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</si>
  <si>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</si>
  <si>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</si>
  <si>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</si>
  <si>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</si>
  <si>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</si>
  <si>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</si>
  <si>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</si>
  <si>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</si>
  <si>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</si>
  <si>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</si>
  <si>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</si>
  <si>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</si>
  <si>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</si>
  <si>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</si>
  <si>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</si>
  <si>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</si>
  <si>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</si>
  <si>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</si>
  <si>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</si>
  <si>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</si>
  <si>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</si>
  <si>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</si>
  <si>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</si>
  <si>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</si>
  <si>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</si>
  <si>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</si>
  <si>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</si>
  <si>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</si>
  <si>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</si>
  <si>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</si>
  <si>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</si>
  <si>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</si>
  <si>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</si>
  <si>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</si>
  <si>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</si>
  <si>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</si>
  <si>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</si>
  <si>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</si>
  <si>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</si>
  <si>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</si>
  <si>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</si>
  <si>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</si>
  <si>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</si>
  <si>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</si>
  <si>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</si>
  <si>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</si>
  <si>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</si>
  <si>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</si>
  <si>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</si>
  <si>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</si>
  <si>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</si>
  <si>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</si>
  <si>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</si>
  <si>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</si>
  <si>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</si>
  <si>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</si>
  <si>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</si>
  <si>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</si>
  <si>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</si>
  <si>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</si>
  <si>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</si>
  <si>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</si>
  <si>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</si>
  <si>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</si>
  <si>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</si>
  <si>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</si>
  <si>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</si>
  <si>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</si>
  <si>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</si>
  <si>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</si>
  <si>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</si>
  <si>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</si>
  <si>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</si>
  <si>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</si>
  <si>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</si>
  <si>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</si>
  <si>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</si>
  <si>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</si>
  <si>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</si>
  <si>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</si>
  <si>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</si>
  <si>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</si>
  <si>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</si>
  <si>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</si>
  <si>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</si>
  <si>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</si>
  <si>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</si>
  <si>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</si>
  <si>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</si>
  <si>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</si>
  <si>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</si>
  <si>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</si>
  <si>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</si>
  <si>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</si>
  <si>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</si>
  <si>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</si>
  <si>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</si>
  <si>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</si>
  <si>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</si>
  <si>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</si>
  <si>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</si>
  <si>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</si>
  <si>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</si>
  <si>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</si>
  <si>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</si>
  <si>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</si>
  <si>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</si>
  <si>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</si>
  <si>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</si>
  <si>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</si>
  <si>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</si>
  <si>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</si>
  <si>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</si>
  <si>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</si>
  <si>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</si>
  <si>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</si>
  <si>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</si>
  <si>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</si>
  <si>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</si>
  <si>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</si>
  <si>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</si>
  <si>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</si>
  <si>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</si>
  <si>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</si>
  <si>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</si>
  <si>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</si>
  <si>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</si>
  <si>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</si>
  <si>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</si>
  <si>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</si>
  <si>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</si>
  <si>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</si>
  <si>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</si>
  <si>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</si>
  <si>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</si>
  <si>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</si>
  <si>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</si>
  <si>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</si>
  <si>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</si>
  <si>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</si>
  <si>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</si>
  <si>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</si>
  <si>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</si>
  <si>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</si>
  <si>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</si>
  <si>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</si>
  <si>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</si>
  <si>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</si>
  <si>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</si>
  <si>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</si>
  <si>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</si>
  <si>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</si>
  <si>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</si>
  <si>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</si>
  <si>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</si>
  <si>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</si>
  <si>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</si>
  <si>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</si>
  <si>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</si>
  <si>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</si>
  <si>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</si>
  <si>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</si>
  <si>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</si>
  <si>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</si>
  <si>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</si>
  <si>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</si>
  <si>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</si>
  <si>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</si>
  <si>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</si>
  <si>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</si>
  <si>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</si>
  <si>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</si>
  <si>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</si>
  <si>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</si>
  <si>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</si>
  <si>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</si>
  <si>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</si>
  <si>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</si>
  <si>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</si>
  <si>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</si>
  <si>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</si>
  <si>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</si>
  <si>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</si>
  <si>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</si>
  <si>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</si>
  <si>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</si>
  <si>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</si>
  <si>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</si>
  <si>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</si>
  <si>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</si>
  <si>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</si>
  <si>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</si>
  <si>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</si>
  <si>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</si>
  <si>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</si>
  <si>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</si>
  <si>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</si>
  <si>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</si>
  <si>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</si>
  <si>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</si>
  <si>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</si>
  <si>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</si>
  <si>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</si>
  <si>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</si>
  <si>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</si>
  <si>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</si>
  <si>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</si>
  <si>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</si>
  <si>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</si>
  <si>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</si>
  <si>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</si>
  <si>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</si>
  <si>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</si>
  <si>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</si>
  <si>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</si>
  <si>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</si>
  <si>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</si>
  <si>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</si>
  <si>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</si>
  <si>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</si>
  <si>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</si>
  <si>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</si>
  <si>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</si>
  <si>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</si>
  <si>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</si>
  <si>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</si>
  <si>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</si>
  <si>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</si>
  <si>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</si>
  <si>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</si>
  <si>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</si>
  <si>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</si>
  <si>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</si>
  <si>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</si>
  <si>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</si>
  <si>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</si>
  <si>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</si>
  <si>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</si>
  <si>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</si>
  <si>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</si>
  <si>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</si>
  <si>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</si>
  <si>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</si>
  <si>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</si>
  <si>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</si>
  <si>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</si>
  <si>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</si>
  <si>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</si>
  <si>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</si>
  <si>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</si>
  <si>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</si>
  <si>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</si>
  <si>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</si>
  <si>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</si>
  <si>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</si>
  <si>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</si>
  <si>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</si>
  <si>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</si>
  <si>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</si>
  <si>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</si>
  <si>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</si>
  <si>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</si>
  <si>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</si>
  <si>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</si>
  <si>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</si>
  <si>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</si>
  <si>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</si>
  <si>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</si>
  <si>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</si>
  <si>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</si>
  <si>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</si>
  <si>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</si>
  <si>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</si>
  <si>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</si>
  <si>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</si>
  <si>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</si>
  <si>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</si>
  <si>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</si>
  <si>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</si>
  <si>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</si>
  <si>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</si>
  <si>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</si>
  <si>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</si>
  <si>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</si>
  <si>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</si>
  <si>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</si>
  <si>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</si>
  <si>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</si>
  <si>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</si>
  <si>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</si>
  <si>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</si>
  <si>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</si>
  <si>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</si>
  <si>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</si>
  <si>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</si>
  <si>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</si>
  <si>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</si>
  <si>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</si>
  <si>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</si>
  <si>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</si>
  <si>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</si>
  <si>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</si>
  <si>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</si>
  <si>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</si>
  <si>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</si>
  <si>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</si>
  <si>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</si>
  <si>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</si>
  <si>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</si>
  <si>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</si>
  <si>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</si>
  <si>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</si>
  <si>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</si>
  <si>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</si>
  <si>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</si>
  <si>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</si>
  <si>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</si>
  <si>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</si>
  <si>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</si>
  <si>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</si>
  <si>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</si>
  <si>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</si>
  <si>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</si>
  <si>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</si>
  <si>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</si>
  <si>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</si>
  <si>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</si>
  <si>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</si>
  <si>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</si>
  <si>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</si>
  <si>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</si>
  <si>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</si>
  <si>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</si>
  <si>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</si>
  <si>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</si>
  <si>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</si>
  <si>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</si>
  <si>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</si>
  <si>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</si>
  <si>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</si>
  <si>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</si>
  <si>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</si>
  <si>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</si>
  <si>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</si>
  <si>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</si>
  <si>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</si>
  <si>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</si>
  <si>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</si>
  <si>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</si>
  <si>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</si>
  <si>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</si>
  <si>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</si>
  <si>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</si>
  <si>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</si>
  <si>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</si>
  <si>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</si>
  <si>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</si>
  <si>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</si>
  <si>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</si>
  <si>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</si>
  <si>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</si>
  <si>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</si>
  <si>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</si>
  <si>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</si>
  <si>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</si>
  <si>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</si>
  <si>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</si>
  <si>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</si>
  <si>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</si>
  <si>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</si>
  <si>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</si>
  <si>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</si>
  <si>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</si>
  <si>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</si>
  <si>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</si>
  <si>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</si>
  <si>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</si>
  <si>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</si>
  <si>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</si>
  <si>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</si>
  <si>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</si>
  <si>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</si>
  <si>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</si>
  <si>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</si>
  <si>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</si>
  <si>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</si>
  <si>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</si>
  <si>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</si>
  <si>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</si>
  <si>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</si>
  <si>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</si>
  <si>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</si>
  <si>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</si>
  <si>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</si>
  <si>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</si>
  <si>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</si>
  <si>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</si>
  <si>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</si>
  <si>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</si>
  <si>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</si>
  <si>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</si>
  <si>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</si>
  <si>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</si>
  <si>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</si>
  <si>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</si>
  <si>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</si>
  <si>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</si>
  <si>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</si>
  <si>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</si>
  <si>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</si>
  <si>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</si>
  <si>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</si>
  <si>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</si>
  <si>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</si>
  <si>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</si>
  <si>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</si>
  <si>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</si>
  <si>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</si>
  <si>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</si>
  <si>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</si>
  <si>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</si>
  <si>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</si>
  <si>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</si>
  <si>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</si>
  <si>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</si>
  <si>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</si>
  <si>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</si>
  <si>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</si>
  <si>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</si>
  <si>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</si>
  <si>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</si>
  <si>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</si>
  <si>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</si>
  <si>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</si>
  <si>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</si>
  <si>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</si>
  <si>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</si>
  <si>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</si>
  <si>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</si>
  <si>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</si>
  <si>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</si>
  <si>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</si>
  <si>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</si>
  <si>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</si>
  <si>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</si>
  <si>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</si>
  <si>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</si>
  <si>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</si>
  <si>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</si>
  <si>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</si>
  <si>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</si>
  <si>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</si>
  <si>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</si>
  <si>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</si>
  <si>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</si>
  <si>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</si>
  <si>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</si>
  <si>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</si>
  <si>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</si>
  <si>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</si>
  <si>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</si>
  <si>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</si>
  <si>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</si>
  <si>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</si>
  <si>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</si>
  <si>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</si>
  <si>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</si>
  <si>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</si>
  <si>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</si>
  <si>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</si>
  <si>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</si>
  <si>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</si>
  <si>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</si>
  <si>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</si>
  <si>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</si>
  <si>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</si>
  <si>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</si>
  <si>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</si>
  <si>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</si>
  <si>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</si>
  <si>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</si>
  <si>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</si>
  <si>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</si>
  <si>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</si>
  <si>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</si>
  <si>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</si>
  <si>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</si>
  <si>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</si>
  <si>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</si>
  <si>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</si>
  <si>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</si>
  <si>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</si>
  <si>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</si>
  <si>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</si>
  <si>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</si>
  <si>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</si>
  <si>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</si>
  <si>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</si>
  <si>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</si>
  <si>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</si>
  <si>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</si>
  <si>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</si>
  <si>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</si>
  <si>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</si>
  <si>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</si>
  <si>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</si>
  <si>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</si>
  <si>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</si>
  <si>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</si>
  <si>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</si>
  <si>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</si>
  <si>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</si>
  <si>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</si>
  <si>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</si>
  <si>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</si>
  <si>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</si>
  <si>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</si>
  <si>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</si>
  <si>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</si>
  <si>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</si>
  <si>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</si>
  <si>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</si>
  <si>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</si>
  <si>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</si>
  <si>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</si>
  <si>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</si>
  <si>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</si>
  <si>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</si>
  <si>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</si>
  <si>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</si>
  <si>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</si>
  <si>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</si>
  <si>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</si>
  <si>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</si>
  <si>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</si>
  <si>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</si>
  <si>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</si>
  <si>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</si>
  <si>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</si>
  <si>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</si>
  <si>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</si>
  <si>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</si>
  <si>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</si>
  <si>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</si>
  <si>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</si>
  <si>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</si>
  <si>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</si>
  <si>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</si>
  <si>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</si>
  <si>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</si>
  <si>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</si>
  <si>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</si>
  <si>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</si>
  <si>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</si>
  <si>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</si>
  <si>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</si>
  <si>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</si>
  <si>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</si>
  <si>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</si>
  <si>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</si>
  <si>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</si>
  <si>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</si>
  <si>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</si>
  <si>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</si>
  <si>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</si>
  <si>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</si>
  <si>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</si>
  <si>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</si>
  <si>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</si>
  <si>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</si>
  <si>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</si>
  <si>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</si>
  <si>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</si>
  <si>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</si>
  <si>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</si>
  <si>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</si>
  <si>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</si>
  <si>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</si>
  <si>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</si>
  <si>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</si>
  <si>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</si>
  <si>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</si>
  <si>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</si>
  <si>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</si>
  <si>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</si>
  <si>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</si>
  <si>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</si>
  <si>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</si>
  <si>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</si>
  <si>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</si>
  <si>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</si>
  <si>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</si>
  <si>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</si>
  <si>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</si>
  <si>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</si>
  <si>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</si>
  <si>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</si>
  <si>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</si>
  <si>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</si>
  <si>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</si>
  <si>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</si>
  <si>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</si>
  <si>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</si>
  <si>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</si>
  <si>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</si>
  <si>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</si>
  <si>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</si>
  <si>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</si>
  <si>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</si>
  <si>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</si>
  <si>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</si>
  <si>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</si>
  <si>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</si>
  <si>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</si>
  <si>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</si>
  <si>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</si>
  <si>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</si>
  <si>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</si>
  <si>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</si>
  <si>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</si>
  <si>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</si>
  <si>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</si>
  <si>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</si>
  <si>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</si>
  <si>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</si>
  <si>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</si>
  <si>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</si>
  <si>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</si>
  <si>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</si>
  <si>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</si>
  <si>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</si>
  <si>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</si>
  <si>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</si>
  <si>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</si>
  <si>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</si>
  <si>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</si>
  <si>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</si>
  <si>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</si>
  <si>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</si>
  <si>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</si>
  <si>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</si>
  <si>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</si>
  <si>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</si>
  <si>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</si>
  <si>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</si>
  <si>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</si>
  <si>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</si>
  <si>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</si>
  <si>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</si>
  <si>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</si>
  <si>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</si>
  <si>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</si>
  <si>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</si>
  <si>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</si>
  <si>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</si>
  <si>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</si>
  <si>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</si>
  <si>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</si>
  <si>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</si>
  <si>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</si>
  <si>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</si>
  <si>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</si>
  <si>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</si>
  <si>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</si>
  <si>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</si>
  <si>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</si>
  <si>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</si>
  <si>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</si>
  <si>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</si>
  <si>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</si>
  <si>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</si>
  <si>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</si>
  <si>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</si>
  <si>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</si>
  <si>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</si>
  <si>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</si>
  <si>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</si>
  <si>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</si>
  <si>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</si>
  <si>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</si>
  <si>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</si>
  <si>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</si>
  <si>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</si>
  <si>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</si>
  <si>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</si>
  <si>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</si>
  <si>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</si>
  <si>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</si>
  <si>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</si>
  <si>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</si>
  <si>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</si>
  <si>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</si>
  <si>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</si>
  <si>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</si>
  <si>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</si>
  <si>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</si>
  <si>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</si>
  <si>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</si>
  <si>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</si>
  <si>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</si>
  <si>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</si>
  <si>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</si>
  <si>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</si>
  <si>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</si>
  <si>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</si>
  <si>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</si>
  <si>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</si>
  <si>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</si>
  <si>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</si>
  <si>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</si>
  <si>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</si>
  <si>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</si>
  <si>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</si>
  <si>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</si>
  <si>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</si>
  <si>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</si>
  <si>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</si>
  <si>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</si>
  <si>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</si>
  <si>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</si>
  <si>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</si>
  <si>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</si>
  <si>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</si>
  <si>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</si>
  <si>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</si>
  <si>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</si>
  <si>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</si>
  <si>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</si>
  <si>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</si>
  <si>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</si>
  <si>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</si>
  <si>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</si>
  <si>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</si>
  <si>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</si>
  <si>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</si>
  <si>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</si>
  <si>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</si>
  <si>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</si>
  <si>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</si>
  <si>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</si>
  <si>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</si>
  <si>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</si>
  <si>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</si>
  <si>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</si>
  <si>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</si>
  <si>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</si>
  <si>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</si>
  <si>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</si>
  <si>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</si>
  <si>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</si>
  <si>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</si>
  <si>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</si>
  <si>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</si>
  <si>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</si>
  <si>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</si>
  <si>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</si>
  <si>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</si>
  <si>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</si>
  <si>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</si>
  <si>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</si>
  <si>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</si>
  <si>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</si>
  <si>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</si>
  <si>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</si>
  <si>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</si>
  <si>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</si>
  <si>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</si>
  <si>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</si>
  <si>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</si>
  <si>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</si>
  <si>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</si>
  <si>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</si>
  <si>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</si>
  <si>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</si>
  <si>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</si>
  <si>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</si>
  <si>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</si>
  <si>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</si>
  <si>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</si>
  <si>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</si>
  <si>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</si>
  <si>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</si>
  <si>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</si>
  <si>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</si>
  <si>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</si>
  <si>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</si>
  <si>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</si>
  <si>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</si>
  <si>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</si>
  <si>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</si>
  <si>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</si>
  <si>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</si>
  <si>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</si>
  <si>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</si>
  <si>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</si>
  <si>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</si>
  <si>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</si>
  <si>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</si>
  <si>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</si>
  <si>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</si>
  <si>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</si>
  <si>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</si>
  <si>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</si>
  <si>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</si>
  <si>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</si>
  <si>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</si>
  <si>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</si>
  <si>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</si>
  <si>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</si>
  <si>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</si>
  <si>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</si>
  <si>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</si>
  <si>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</si>
  <si>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</si>
  <si>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</si>
  <si>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</si>
  <si>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</si>
  <si>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</si>
  <si>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</si>
  <si>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</si>
  <si>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</si>
  <si>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</si>
  <si>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</si>
  <si>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</si>
  <si>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</si>
  <si>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</si>
  <si>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</si>
  <si>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</si>
  <si>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</si>
  <si>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</si>
  <si>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</si>
  <si>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</si>
  <si>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</si>
  <si>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</si>
  <si>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</si>
  <si>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</si>
  <si>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</si>
  <si>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</si>
  <si>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</si>
  <si>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</si>
  <si>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</si>
  <si>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</si>
  <si>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</si>
  <si>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</si>
  <si>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</si>
  <si>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</si>
  <si>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</si>
  <si>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</si>
  <si>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</si>
  <si>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</si>
  <si>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</si>
  <si>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</si>
  <si>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</si>
  <si>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</si>
  <si>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</si>
  <si>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</si>
  <si>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</si>
  <si>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</si>
  <si>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</si>
  <si>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</si>
  <si>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</si>
  <si>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</si>
  <si>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</si>
  <si>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</si>
  <si>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</si>
  <si>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</si>
  <si>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</si>
  <si>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</si>
  <si>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</si>
  <si>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</si>
  <si>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</si>
  <si>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</si>
  <si>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</si>
  <si>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</si>
  <si>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</si>
  <si>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</si>
  <si>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</si>
  <si>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</si>
  <si>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</si>
  <si>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</si>
  <si>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</si>
  <si>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</si>
  <si>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</si>
  <si>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</si>
  <si>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</si>
  <si>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</si>
  <si>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</si>
  <si>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</si>
  <si>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</si>
  <si>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</si>
  <si>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</si>
  <si>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</si>
  <si>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</si>
  <si>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</si>
  <si>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</si>
  <si>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</si>
  <si>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</si>
  <si>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</si>
  <si>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</si>
  <si>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</si>
  <si>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</si>
  <si>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</si>
  <si>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</si>
  <si>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</si>
  <si>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</si>
  <si>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</si>
  <si>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</si>
  <si>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</si>
  <si>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</si>
  <si>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</si>
  <si>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</si>
  <si>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</si>
  <si>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</si>
  <si>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</si>
  <si>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</si>
  <si>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</si>
  <si>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</si>
  <si>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</si>
  <si>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</si>
  <si>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</si>
  <si>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</si>
  <si>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</si>
  <si>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</si>
  <si>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</si>
  <si>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</si>
  <si>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</si>
  <si>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</si>
  <si>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</si>
  <si>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</si>
  <si>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</si>
  <si>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</si>
  <si>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</si>
  <si>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</si>
  <si>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</si>
  <si>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</si>
  <si>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</si>
  <si>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</si>
  <si>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</si>
  <si>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</si>
  <si>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</si>
  <si>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</si>
  <si>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</si>
  <si>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</si>
  <si>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</si>
  <si>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</si>
  <si>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</si>
  <si>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</si>
  <si>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</si>
  <si>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</si>
  <si>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</si>
  <si>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</si>
  <si>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</si>
  <si>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</si>
  <si>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</si>
  <si>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</si>
  <si>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</si>
  <si>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</si>
  <si>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</si>
  <si>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</si>
  <si>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</si>
  <si>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</si>
  <si>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</si>
  <si>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</si>
  <si>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</si>
  <si>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</si>
  <si>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</si>
  <si>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</si>
  <si>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</si>
  <si>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</si>
  <si>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</si>
  <si>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</si>
  <si>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</si>
  <si>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</si>
  <si>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</si>
  <si>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</si>
  <si>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</si>
  <si>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</si>
  <si>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</si>
  <si>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</si>
  <si>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</si>
  <si>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</si>
  <si>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</si>
  <si>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</si>
  <si>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</si>
  <si>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</si>
  <si>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</si>
  <si>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</si>
  <si>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</si>
  <si>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</si>
  <si>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</si>
  <si>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</si>
  <si>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</si>
  <si>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</si>
  <si>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</si>
  <si>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</si>
  <si>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</si>
  <si>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</si>
  <si>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</si>
  <si>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</si>
  <si>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</si>
  <si>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</si>
  <si>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</si>
  <si>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</si>
  <si>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</si>
  <si>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</si>
  <si>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</si>
  <si>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</si>
  <si>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</si>
  <si>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</si>
  <si>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</si>
  <si>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</si>
  <si>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</si>
  <si>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</si>
  <si>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</si>
  <si>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</si>
  <si>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</si>
  <si>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</si>
  <si>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</si>
  <si>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</si>
  <si>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</si>
  <si>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</si>
  <si>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</si>
  <si>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</si>
  <si>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</si>
  <si>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</si>
  <si>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</si>
  <si>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</si>
  <si>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</si>
  <si>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</si>
  <si>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</si>
  <si>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</si>
  <si>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</si>
  <si>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</si>
  <si>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</si>
  <si>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</si>
  <si>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</si>
  <si>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</si>
  <si>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</si>
  <si>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</si>
  <si>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</si>
  <si>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</si>
  <si>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</si>
  <si>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</si>
  <si>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</si>
  <si>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</si>
  <si>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</si>
  <si>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</si>
  <si>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</si>
  <si>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</si>
  <si>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</si>
  <si>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</si>
  <si>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</si>
  <si>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</si>
  <si>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</si>
  <si>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</si>
  <si>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</si>
  <si>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</si>
  <si>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</si>
  <si>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</si>
  <si>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</si>
  <si>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</si>
  <si>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</si>
  <si>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</si>
  <si>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</si>
  <si>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</si>
  <si>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</si>
  <si>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</si>
  <si>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</si>
  <si>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</si>
  <si>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</si>
  <si>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</si>
  <si>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</si>
  <si>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</si>
  <si>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</si>
  <si>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</si>
  <si>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</si>
  <si>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</si>
  <si>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</si>
  <si>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</si>
  <si>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</si>
  <si>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</si>
  <si>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</si>
  <si>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</si>
  <si>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</si>
  <si>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</si>
  <si>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</si>
  <si>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</si>
  <si>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</si>
  <si>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</si>
  <si>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</si>
  <si>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</si>
  <si>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</si>
  <si>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</si>
  <si>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</si>
  <si>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</si>
  <si>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</si>
  <si>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</si>
  <si>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</si>
  <si>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</si>
  <si>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</si>
  <si>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</si>
  <si>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</si>
  <si>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</si>
  <si>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</si>
  <si>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</si>
  <si>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</si>
  <si>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</si>
  <si>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</si>
  <si>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</si>
  <si>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</si>
  <si>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</si>
  <si>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</si>
  <si>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</si>
  <si>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</si>
  <si>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</si>
  <si>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</si>
  <si>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</si>
  <si>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</si>
  <si>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</si>
  <si>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</si>
  <si>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</si>
  <si>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</si>
  <si>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</si>
  <si>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</si>
  <si>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</si>
  <si>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</si>
  <si>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</si>
  <si>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</si>
  <si>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</si>
  <si>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</si>
  <si>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</si>
  <si>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</si>
  <si>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</si>
  <si>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</si>
  <si>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</si>
  <si>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</si>
  <si>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</si>
  <si>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</si>
  <si>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</si>
  <si>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</si>
  <si>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</si>
  <si>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</si>
  <si>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</si>
  <si>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</si>
  <si>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</si>
  <si>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</si>
  <si>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</si>
  <si>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</si>
  <si>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</si>
  <si>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</si>
  <si>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</si>
  <si>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</si>
  <si>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</si>
  <si>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</si>
  <si>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</si>
  <si>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</si>
  <si>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</si>
  <si>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</si>
  <si>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</si>
  <si>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</si>
  <si>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</si>
  <si>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</si>
  <si>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</si>
  <si>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</si>
  <si>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</si>
  <si>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</si>
  <si>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</si>
  <si>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</si>
  <si>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</si>
  <si>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</si>
  <si>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</si>
  <si>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</si>
  <si>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</si>
  <si>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</si>
  <si>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</si>
  <si>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</si>
  <si>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</si>
  <si>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</si>
  <si>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</si>
  <si>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</si>
  <si>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</si>
  <si>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</si>
  <si>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</si>
  <si>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</si>
  <si>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</si>
  <si>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</si>
  <si>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</si>
  <si>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</si>
  <si>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</si>
  <si>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</si>
  <si>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</si>
  <si>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</si>
  <si>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</si>
  <si>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</si>
  <si>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</si>
  <si>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</si>
  <si>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</si>
  <si>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</si>
  <si>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</si>
  <si>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</si>
  <si>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</si>
  <si>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</si>
  <si>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</si>
  <si>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</si>
  <si>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</si>
  <si>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</si>
  <si>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</si>
  <si>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</si>
  <si>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</si>
  <si>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</si>
  <si>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</si>
  <si>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</si>
  <si>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</si>
  <si>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</si>
  <si>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</si>
  <si>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</si>
  <si>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</si>
  <si>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</si>
  <si>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</si>
  <si>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</si>
  <si>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</si>
  <si>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</si>
  <si>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</si>
  <si>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</si>
  <si>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</si>
  <si>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</si>
  <si>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</si>
  <si>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</si>
  <si>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</si>
  <si>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</si>
  <si>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</si>
  <si>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</si>
  <si>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</si>
  <si>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</si>
  <si>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</si>
  <si>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</si>
  <si>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</si>
  <si>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</si>
  <si>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</si>
  <si>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</si>
  <si>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</si>
  <si>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</si>
  <si>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</si>
  <si>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</si>
  <si>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</si>
  <si>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</si>
  <si>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</si>
  <si>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</si>
  <si>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</si>
  <si>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</si>
  <si>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</si>
  <si>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</si>
  <si>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</si>
  <si>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</si>
  <si>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</si>
  <si>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</si>
  <si>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</si>
  <si>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</si>
  <si>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</si>
  <si>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</si>
  <si>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</si>
  <si>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</si>
  <si>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</si>
  <si>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</si>
  <si>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</si>
  <si>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</si>
  <si>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</si>
  <si>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</si>
  <si>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</si>
  <si>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</si>
  <si>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</si>
  <si>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</si>
  <si>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</si>
  <si>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</si>
  <si>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</si>
  <si>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</si>
  <si>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</si>
  <si>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</si>
  <si>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</si>
  <si>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</si>
  <si>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</si>
  <si>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</si>
  <si>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</si>
  <si>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</si>
  <si>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</si>
  <si>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</si>
  <si>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</si>
  <si>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</si>
  <si>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</si>
  <si>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</si>
  <si>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</si>
  <si>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</si>
  <si>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</si>
  <si>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</si>
  <si>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</si>
  <si>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</si>
  <si>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</si>
  <si>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</si>
  <si>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</si>
  <si>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</si>
  <si>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</si>
  <si>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</si>
  <si>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</si>
  <si>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</si>
  <si>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</si>
  <si>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</si>
  <si>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</si>
  <si>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</si>
  <si>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</si>
  <si>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</si>
  <si>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</si>
  <si>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</si>
  <si>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</si>
  <si>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</si>
  <si>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</si>
  <si>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</si>
  <si>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</si>
  <si>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</si>
  <si>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</si>
  <si>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</si>
  <si>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</si>
  <si>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</si>
  <si>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</si>
  <si>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</si>
  <si>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</si>
  <si>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</si>
  <si>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</si>
  <si>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</si>
  <si>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</si>
  <si>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</si>
  <si>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</si>
  <si>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</si>
  <si>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</si>
  <si>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</si>
  <si>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</si>
  <si>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</si>
  <si>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</si>
  <si>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</si>
  <si>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</si>
  <si>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</si>
  <si>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</si>
  <si>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</si>
  <si>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</si>
  <si>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</si>
  <si>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</si>
  <si>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</si>
  <si>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</si>
  <si>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</si>
  <si>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</si>
  <si>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</si>
  <si>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</si>
  <si>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</si>
  <si>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</si>
  <si>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</si>
  <si>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</si>
  <si>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</si>
  <si>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</si>
  <si>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</si>
  <si>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</si>
  <si>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</si>
  <si>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</si>
  <si>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</si>
  <si>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</si>
  <si>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</si>
  <si>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</si>
  <si>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</si>
  <si>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</si>
  <si>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</si>
  <si>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</si>
  <si>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</si>
  <si>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</si>
  <si>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</si>
  <si>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</si>
  <si>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</si>
  <si>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</si>
  <si>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</si>
  <si>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</si>
  <si>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</si>
  <si>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</si>
  <si>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</si>
  <si>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</si>
  <si>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</si>
  <si>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</si>
  <si>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</si>
  <si>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</si>
  <si>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</si>
  <si>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</si>
  <si>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</si>
  <si>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</si>
  <si>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</si>
  <si>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</si>
  <si>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</si>
  <si>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</si>
  <si>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</si>
  <si>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</si>
  <si>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</si>
  <si>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</si>
  <si>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</si>
  <si>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</si>
  <si>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</si>
  <si>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</si>
  <si>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</si>
  <si>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</si>
  <si>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</si>
  <si>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</si>
  <si>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</si>
  <si>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</si>
  <si>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</si>
  <si>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</si>
  <si>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</si>
  <si>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</si>
  <si>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</si>
  <si>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</si>
  <si>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</si>
  <si>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</si>
  <si>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</si>
  <si>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</si>
  <si>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</si>
  <si>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</si>
  <si>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</si>
  <si>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</si>
  <si>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</si>
  <si>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</si>
  <si>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</si>
  <si>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</si>
  <si>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</si>
  <si>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</si>
  <si>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</si>
  <si>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</si>
  <si>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</si>
  <si>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</si>
  <si>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</si>
  <si>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</si>
  <si>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</si>
  <si>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</si>
  <si>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</si>
  <si>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</si>
  <si>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</si>
  <si>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</si>
  <si>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</si>
  <si>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</si>
  <si>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</si>
  <si>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</si>
  <si>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</si>
  <si>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</si>
  <si>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</si>
  <si>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</si>
  <si>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</si>
  <si>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</si>
  <si>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</si>
  <si>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</si>
  <si>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</si>
  <si>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</si>
  <si>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</si>
  <si>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</si>
  <si>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</si>
  <si>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</si>
  <si>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</si>
  <si>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</si>
  <si>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</si>
  <si>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</si>
  <si>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</si>
  <si>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</si>
  <si>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</si>
  <si>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</si>
  <si>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</si>
  <si>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</si>
  <si>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</si>
  <si>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</si>
  <si>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</si>
  <si>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</si>
  <si>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</si>
  <si>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</si>
  <si>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</si>
  <si>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</si>
  <si>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</si>
  <si>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</si>
  <si>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</si>
  <si>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</si>
  <si>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</si>
  <si>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</si>
  <si>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</si>
  <si>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</si>
  <si>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</si>
  <si>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</si>
  <si>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</si>
  <si>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</si>
  <si>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</si>
  <si>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</si>
  <si>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</si>
  <si>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</si>
  <si>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</si>
  <si>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</si>
  <si>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</si>
  <si>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</si>
  <si>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</si>
  <si>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</si>
  <si>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</si>
  <si>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</si>
  <si>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</si>
  <si>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</si>
  <si>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</si>
  <si>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</si>
  <si>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</si>
  <si>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</si>
  <si>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</si>
  <si>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</si>
  <si>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</si>
  <si>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</si>
  <si>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</si>
  <si>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</si>
  <si>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</si>
  <si>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</si>
  <si>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</si>
  <si>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</si>
  <si>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</si>
  <si>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</si>
  <si>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</si>
  <si>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</si>
  <si>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</si>
  <si>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</si>
  <si>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</si>
  <si>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</si>
  <si>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</si>
  <si>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</si>
  <si>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</si>
  <si>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</si>
  <si>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</si>
  <si>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</si>
  <si>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</si>
  <si>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</si>
  <si>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</si>
  <si>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</si>
  <si>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</si>
  <si>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</si>
  <si>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</si>
  <si>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</si>
  <si>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</si>
  <si>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</si>
  <si>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</si>
  <si>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</si>
  <si>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</si>
  <si>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</si>
  <si>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</si>
  <si>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</si>
  <si>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REG1VEW115</t>
  </si>
  <si>
    <t xml:space="preserve">Revenio 2015 A Optio </t>
  </si>
  <si>
    <t>FI4000261037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</si>
</sst>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5"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8.25">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5">
      <c r="S28" s="117" t="s">
        <v>873</v>
      </c>
      <c r="T28" s="117" t="s">
        <v>975</v>
      </c>
    </row>
    <row r="29" spans="1:21" ht="15">
      <c r="S29" s="117" t="s">
        <v>875</v>
      </c>
      <c r="T29" s="117" t="s">
        <v>976</v>
      </c>
    </row>
    <row r="30" spans="1:21" ht="15">
      <c r="S30" s="117" t="s">
        <v>877</v>
      </c>
      <c r="T30" s="117" t="s">
        <v>980</v>
      </c>
    </row>
    <row r="31" spans="1:21" ht="15">
      <c r="S31" s="117" t="s">
        <v>879</v>
      </c>
      <c r="T31" s="117" t="s">
        <v>979</v>
      </c>
    </row>
    <row r="32" spans="1:21" ht="15">
      <c r="S32" s="117" t="s">
        <v>881</v>
      </c>
      <c r="T32" s="117" t="s">
        <v>978</v>
      </c>
    </row>
    <row r="33" spans="19:20" ht="15">
      <c r="S33" s="117" t="s">
        <v>883</v>
      </c>
      <c r="T33" s="117" t="s">
        <v>977</v>
      </c>
    </row>
    <row r="34" spans="19:20" ht="15">
      <c r="S34" s="117" t="s">
        <v>885</v>
      </c>
      <c r="T34" s="117" t="s">
        <v>965</v>
      </c>
    </row>
    <row r="35" spans="19:20" ht="15">
      <c r="S35" s="117" t="s">
        <v>887</v>
      </c>
      <c r="T35" s="117" t="s">
        <v>963</v>
      </c>
    </row>
    <row r="36" spans="19:20" ht="15">
      <c r="S36" s="117" t="s">
        <v>889</v>
      </c>
      <c r="T36" s="117" t="s">
        <v>964</v>
      </c>
    </row>
    <row r="37" spans="19:20" ht="15">
      <c r="S37" s="117" t="s">
        <v>891</v>
      </c>
      <c r="T37" s="117" t="s">
        <v>967</v>
      </c>
    </row>
    <row r="38" spans="19:20" ht="15">
      <c r="S38" s="117" t="s">
        <v>893</v>
      </c>
      <c r="T38" s="117" t="s">
        <v>968</v>
      </c>
    </row>
    <row r="39" spans="19:20" ht="15">
      <c r="S39" s="117" t="s">
        <v>895</v>
      </c>
      <c r="T39" s="117" t="s">
        <v>969</v>
      </c>
    </row>
    <row r="40" spans="19:20" ht="15">
      <c r="S40" s="117" t="s">
        <v>897</v>
      </c>
      <c r="T40" s="117" t="s">
        <v>966</v>
      </c>
    </row>
    <row r="41" spans="19:20" ht="15">
      <c r="S41" s="117" t="s">
        <v>899</v>
      </c>
      <c r="T41" s="117" t="s">
        <v>951</v>
      </c>
    </row>
    <row r="42" spans="19:20" ht="15">
      <c r="S42" s="117" t="s">
        <v>901</v>
      </c>
      <c r="T42" s="117" t="s">
        <v>956</v>
      </c>
    </row>
    <row r="43" spans="19:20" ht="15">
      <c r="S43" s="117" t="s">
        <v>903</v>
      </c>
      <c r="T43" s="117" t="s">
        <v>959</v>
      </c>
    </row>
    <row r="44" spans="19:20" ht="15">
      <c r="S44" s="117" t="s">
        <v>905</v>
      </c>
      <c r="T44" s="117" t="s">
        <v>958</v>
      </c>
    </row>
    <row r="45" spans="19:20" ht="15">
      <c r="S45" s="117" t="s">
        <v>907</v>
      </c>
      <c r="T45" s="117" t="s">
        <v>953</v>
      </c>
    </row>
    <row r="46" spans="19:20" ht="15">
      <c r="S46" s="117" t="s">
        <v>909</v>
      </c>
      <c r="T46" s="117" t="s">
        <v>955</v>
      </c>
    </row>
    <row r="47" spans="19:20" ht="15">
      <c r="S47" s="117" t="s">
        <v>911</v>
      </c>
      <c r="T47" s="117" t="s">
        <v>954</v>
      </c>
    </row>
    <row r="48" spans="19:20" ht="15">
      <c r="S48" s="117" t="s">
        <v>913</v>
      </c>
      <c r="T48" s="117" t="s">
        <v>952</v>
      </c>
    </row>
    <row r="49" spans="19:20" ht="15">
      <c r="S49" s="117" t="s">
        <v>915</v>
      </c>
      <c r="T49" s="117" t="s">
        <v>957</v>
      </c>
    </row>
    <row r="50" spans="19:20" ht="15">
      <c r="S50" s="117" t="s">
        <v>98</v>
      </c>
      <c r="T50" s="117" t="s">
        <v>987</v>
      </c>
    </row>
    <row r="51" spans="19:20" ht="15">
      <c r="S51" s="117" t="s">
        <v>188</v>
      </c>
      <c r="T51" s="117" t="s">
        <v>986</v>
      </c>
    </row>
    <row r="52" spans="19:20" ht="15">
      <c r="S52" s="117" t="s">
        <v>919</v>
      </c>
      <c r="T52" s="117" t="s">
        <v>971</v>
      </c>
    </row>
    <row r="53" spans="19:20" ht="15">
      <c r="S53" s="117" t="s">
        <v>921</v>
      </c>
      <c r="T53" s="117" t="s">
        <v>974</v>
      </c>
    </row>
    <row r="54" spans="19:20" ht="15">
      <c r="S54" s="117" t="s">
        <v>923</v>
      </c>
      <c r="T54" s="117" t="s">
        <v>973</v>
      </c>
    </row>
    <row r="55" spans="19:20" ht="15">
      <c r="S55" s="117" t="s">
        <v>924</v>
      </c>
      <c r="T55" s="117" t="s">
        <v>970</v>
      </c>
    </row>
    <row r="56" spans="19:20" ht="15">
      <c r="S56" s="117" t="s">
        <v>926</v>
      </c>
      <c r="T56" s="117" t="s">
        <v>972</v>
      </c>
    </row>
    <row r="57" spans="19:20" ht="15">
      <c r="S57" s="117" t="s">
        <v>928</v>
      </c>
      <c r="T57" s="117" t="s">
        <v>962</v>
      </c>
    </row>
    <row r="58" spans="19:20" ht="15">
      <c r="S58" s="117" t="s">
        <v>930</v>
      </c>
      <c r="T58" s="117" t="s">
        <v>960</v>
      </c>
    </row>
    <row r="59" spans="19:20" ht="15">
      <c r="S59" s="117" t="s">
        <v>932</v>
      </c>
      <c r="T59" s="117" t="s">
        <v>961</v>
      </c>
    </row>
    <row r="60" spans="19:20" ht="15">
      <c r="S60" s="117" t="s">
        <v>934</v>
      </c>
      <c r="T60" s="117" t="s">
        <v>982</v>
      </c>
    </row>
    <row r="61" spans="19:20" ht="15">
      <c r="S61" s="117" t="s">
        <v>936</v>
      </c>
      <c r="T61" s="117" t="s">
        <v>981</v>
      </c>
    </row>
    <row r="62" spans="19:20" ht="15">
      <c r="S62" s="117" t="s">
        <v>938</v>
      </c>
      <c r="T62" s="117" t="s">
        <v>984</v>
      </c>
    </row>
    <row r="63" spans="19:20" ht="15">
      <c r="S63" s="117" t="s">
        <v>940</v>
      </c>
      <c r="T63" s="117" t="s">
        <v>983</v>
      </c>
    </row>
    <row r="64" spans="19:20" ht="15">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6.5">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tabSelected="1" workbookViewId="0">
      <selection activeCell="K8" sqref="K8"/>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14" width="12.7109375" style="231" bestFit="1" customWidth="1"/>
    <col min="15"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438</v>
      </c>
    </row>
    <row r="2" spans="1:15">
      <c r="A2" s="1" t="s">
        <v>1509</v>
      </c>
      <c r="B2" s="1" t="s">
        <v>19</v>
      </c>
      <c r="C2" s="1" t="s">
        <v>1799</v>
      </c>
      <c r="D2" s="1">
        <v>1</v>
      </c>
      <c r="E2" s="3">
        <v>42886</v>
      </c>
      <c r="F2" s="1" t="s">
        <v>34</v>
      </c>
      <c r="G2" s="164" t="str">
        <f>IF(C2="-","",VLOOKUP(C2,StarCAM_Issuers_Table,2,0))</f>
        <v>REG</v>
      </c>
    </row>
    <row r="4" spans="1:15">
      <c r="A4" s="6"/>
      <c r="C4" s="239"/>
      <c r="E4" s="239"/>
    </row>
    <row r="5" spans="1:15">
      <c r="B5" s="239"/>
      <c r="D5" s="239"/>
      <c r="F5" s="239"/>
      <c r="G5" s="239"/>
      <c r="H5" s="239"/>
      <c r="I5" s="239"/>
      <c r="J5" s="239"/>
    </row>
    <row r="6" spans="1:15" ht="64.5">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t="s">
        <v>2123</v>
      </c>
      <c r="B7" s="1" t="s">
        <v>2124</v>
      </c>
      <c r="C7" s="1" t="s">
        <v>2125</v>
      </c>
      <c r="D7" s="120"/>
      <c r="E7" s="120"/>
      <c r="F7" s="1">
        <v>1</v>
      </c>
      <c r="G7" s="1" t="s">
        <v>34</v>
      </c>
      <c r="H7" s="1">
        <v>25.48</v>
      </c>
      <c r="I7" s="238">
        <v>42886</v>
      </c>
      <c r="J7" s="238">
        <v>43616</v>
      </c>
      <c r="K7" s="238">
        <v>43609</v>
      </c>
      <c r="L7" s="238">
        <v>43616</v>
      </c>
      <c r="M7" s="1">
        <v>50000</v>
      </c>
      <c r="N7" s="1" t="str">
        <f>IF(ISERROR(VLOOKUP(C2,WC_ISIN_Lookup,2,)),"",VLOOKUP(C2,WC_ISIN_Lookup,2,))</f>
        <v>FI0009010912</v>
      </c>
      <c r="O7" s="120">
        <v>138828</v>
      </c>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5">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5">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2017-05-30T11:04:53Z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