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8800" windowHeight="1243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45621" calcMode="manual" calcCompleted="0" calcOnSave="0"/>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Indsæt 1. handelsdag
Pls. insert first day of trading</t>
        </r>
        <r>
          <rPr>
            <sz val="9"/>
            <color indexed="81"/>
            <rFont val="Tahoma"/>
            <family val="2"/>
          </rPr>
          <t xml:space="preserve">
</t>
        </r>
      </text>
    </comment>
    <comment ref="G1" authorId="1">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text>
        <r>
          <rPr>
            <b/>
            <sz val="9"/>
            <color indexed="81"/>
            <rFont val="Tahoma"/>
            <family val="2"/>
          </rPr>
          <t>Navn på foreningen / selskabet
Name of the fund / the company</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text>
        <r>
          <rPr>
            <b/>
            <sz val="8"/>
            <color indexed="81"/>
            <rFont val="Tahoma"/>
            <family val="2"/>
          </rPr>
          <t>12 tegn
12 characters</t>
        </r>
      </text>
    </comment>
    <comment ref="G6" author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text>
        <r>
          <rPr>
            <b/>
            <sz val="9"/>
            <color indexed="81"/>
            <rFont val="Tahoma"/>
            <family val="2"/>
          </rPr>
          <t>Udstedelsesvaluta
Issuing currency</t>
        </r>
      </text>
    </comment>
    <comment ref="J6" authorId="1">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text>
        <r>
          <rPr>
            <b/>
            <sz val="9"/>
            <color indexed="81"/>
            <rFont val="Tahoma"/>
            <family val="2"/>
          </rPr>
          <t>Indtast hjemland
Insert home country</t>
        </r>
      </text>
    </comment>
    <comment ref="M6" authorId="0">
      <text>
        <r>
          <rPr>
            <b/>
            <sz val="8"/>
            <color indexed="81"/>
            <rFont val="Tahoma"/>
            <family val="2"/>
          </rPr>
          <t>Indtast første handelsdag
Insert first day of trading</t>
        </r>
        <r>
          <rPr>
            <sz val="8"/>
            <color indexed="81"/>
            <rFont val="Tahoma"/>
            <family val="2"/>
          </rPr>
          <t xml:space="preserve">
</t>
        </r>
      </text>
    </comment>
    <comment ref="N6" authorId="0">
      <text>
        <r>
          <rPr>
            <b/>
            <sz val="8"/>
            <color indexed="81"/>
            <rFont val="Tahoma"/>
            <family val="2"/>
          </rPr>
          <t>Skal ikke ændres
Pls. do not change</t>
        </r>
      </text>
    </comment>
    <comment ref="O6" authorId="1">
      <text>
        <r>
          <rPr>
            <b/>
            <sz val="9"/>
            <color indexed="81"/>
            <rFont val="Tahoma"/>
            <family val="2"/>
          </rPr>
          <t>Indtast LEI-kode for afdelingen
Insert LEI code of the sub-fund</t>
        </r>
      </text>
    </comment>
    <comment ref="P6" authorId="1">
      <text>
        <r>
          <rPr>
            <b/>
            <sz val="9"/>
            <color indexed="81"/>
            <rFont val="Tahoma"/>
            <family val="2"/>
          </rPr>
          <t xml:space="preserve">Indtast antal udstedte andele
Insert number of units
</t>
        </r>
        <r>
          <rPr>
            <sz val="9"/>
            <color indexed="81"/>
            <rFont val="Tahoma"/>
            <family val="2"/>
          </rPr>
          <t xml:space="preserve">
</t>
        </r>
      </text>
    </comment>
    <comment ref="Q6" author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<sst xmlns="http://schemas.openxmlformats.org/spreadsheetml/2006/main" count="4238" uniqueCount="2735">
  <si>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</si>
  <si>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</si>
  <si>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</si>
  <si>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</si>
  <si>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</si>
  <si>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</si>
  <si>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</si>
  <si>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</si>
  <si>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</si>
  <si>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</si>
  <si>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</si>
  <si>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</si>
  <si>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</si>
  <si>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</si>
  <si>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</si>
  <si>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</si>
  <si>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</si>
  <si>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</si>
  <si>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</si>
  <si>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</si>
  <si>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</si>
  <si>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</si>
  <si>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</si>
  <si>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</si>
  <si>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</si>
  <si>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</si>
  <si>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</si>
  <si>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</si>
  <si>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</si>
  <si>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</si>
  <si>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</si>
  <si>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</si>
  <si>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</si>
  <si>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</si>
  <si>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</si>
  <si>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</si>
  <si>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</si>
  <si>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</si>
  <si>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</si>
  <si>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</si>
  <si>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</si>
  <si>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</si>
  <si>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</si>
  <si>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</si>
  <si>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</si>
  <si>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</si>
  <si>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</si>
  <si>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</si>
  <si>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</si>
  <si>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</si>
  <si>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</si>
  <si>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</si>
  <si>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</si>
  <si>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</si>
  <si>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</si>
  <si>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</si>
  <si>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</si>
  <si>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</si>
  <si>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</si>
  <si>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</si>
  <si>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</si>
  <si>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</si>
  <si>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</si>
  <si>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</si>
  <si>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</si>
  <si>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</si>
  <si>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</si>
  <si>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</si>
  <si>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</si>
  <si>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</si>
  <si>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</si>
  <si>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</si>
  <si>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</si>
  <si>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</si>
  <si>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</si>
  <si>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</si>
  <si>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</si>
  <si>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</si>
  <si>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</si>
  <si>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</si>
  <si>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</si>
  <si>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</si>
  <si>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</si>
  <si>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</si>
  <si>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</si>
  <si>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</si>
  <si>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</si>
  <si>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</si>
  <si>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</si>
  <si>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</si>
  <si>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</si>
  <si>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</si>
  <si>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</si>
  <si>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</si>
  <si>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</si>
  <si>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</si>
  <si>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</si>
  <si>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</si>
  <si>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</si>
  <si>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</si>
  <si>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</si>
  <si>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</si>
  <si>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</si>
  <si>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</si>
  <si>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</si>
  <si>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</si>
  <si>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</si>
  <si>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</si>
  <si>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</si>
  <si>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</si>
  <si>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</si>
  <si>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</si>
  <si>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</si>
  <si>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</si>
  <si>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</si>
  <si>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</si>
  <si>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</si>
  <si>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</si>
  <si>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</si>
  <si>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</si>
  <si>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</si>
  <si>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</si>
  <si>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</si>
  <si>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</si>
  <si>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</si>
  <si>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</si>
  <si>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</si>
  <si>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</si>
  <si>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</si>
  <si>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</si>
  <si>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</si>
  <si>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</si>
  <si>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</si>
  <si>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</si>
  <si>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</si>
  <si>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</si>
  <si>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</si>
  <si>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</si>
  <si>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</si>
  <si>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</si>
  <si>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</si>
  <si>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</si>
  <si>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</si>
  <si>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</si>
  <si>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</si>
  <si>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</si>
  <si>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</si>
  <si>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</si>
  <si>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</si>
  <si>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</si>
  <si>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</si>
  <si>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</si>
  <si>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</si>
  <si>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</si>
  <si>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</si>
  <si>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</si>
  <si>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</si>
  <si>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</si>
  <si>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</si>
  <si>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</si>
  <si>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</si>
  <si>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</si>
  <si>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</si>
  <si>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</si>
  <si>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</si>
  <si>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</si>
  <si>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</si>
  <si>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</si>
  <si>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</si>
  <si>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</si>
  <si>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</si>
  <si>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</si>
  <si>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</si>
  <si>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</si>
  <si>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</si>
  <si>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</si>
  <si>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</si>
  <si>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</si>
  <si>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</si>
  <si>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</si>
  <si>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</si>
  <si>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</si>
  <si>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</si>
  <si>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</si>
  <si>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</si>
  <si>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</si>
  <si>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</si>
  <si>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</si>
  <si>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</si>
  <si>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</si>
  <si>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</si>
  <si>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</si>
  <si>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</si>
  <si>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</si>
  <si>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</si>
  <si>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</si>
  <si>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</si>
  <si>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</si>
  <si>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</si>
  <si>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</si>
  <si>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</si>
  <si>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</si>
  <si>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</si>
  <si>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</si>
  <si>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</si>
  <si>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</si>
  <si>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</si>
  <si>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</si>
  <si>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</si>
  <si>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</si>
  <si>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</si>
  <si>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</si>
  <si>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</si>
  <si>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</si>
  <si>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</si>
  <si>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</si>
  <si>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</si>
  <si>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</si>
  <si>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</si>
  <si>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</si>
  <si>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</si>
  <si>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</si>
  <si>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</si>
  <si>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</si>
  <si>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</si>
  <si>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</si>
  <si>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</si>
  <si>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</si>
  <si>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</si>
  <si>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</si>
  <si>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</si>
  <si>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</si>
  <si>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</si>
  <si>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</si>
  <si>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</si>
  <si>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</si>
  <si>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</si>
  <si>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</si>
  <si>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</si>
  <si>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</si>
  <si>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</si>
  <si>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</si>
  <si>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</si>
  <si>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</si>
  <si>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</si>
  <si>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</si>
  <si>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</si>
  <si>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</si>
  <si>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</si>
  <si>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</si>
  <si>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</si>
  <si>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</si>
  <si>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</si>
  <si>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</si>
  <si>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</si>
  <si>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</si>
  <si>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</si>
  <si>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</si>
  <si>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</si>
  <si>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</si>
  <si>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</si>
  <si>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</si>
  <si>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</si>
  <si>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</si>
  <si>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</si>
  <si>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</si>
  <si>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</si>
  <si>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</si>
  <si>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</si>
  <si>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</si>
  <si>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</si>
  <si>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</si>
  <si>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</si>
  <si>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</si>
  <si>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</si>
  <si>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</si>
  <si>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</si>
  <si>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</si>
  <si>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</si>
  <si>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</si>
  <si>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</si>
  <si>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</si>
  <si>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</si>
  <si>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</si>
  <si>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</si>
  <si>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</si>
  <si>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</si>
  <si>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</si>
  <si>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</si>
  <si>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</si>
  <si>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</si>
  <si>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</si>
  <si>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</si>
  <si>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</si>
  <si>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</si>
  <si>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</si>
  <si>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</si>
  <si>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</si>
  <si>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</si>
  <si>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</si>
  <si>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</si>
  <si>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</si>
  <si>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</si>
  <si>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</si>
  <si>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</si>
  <si>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</si>
  <si>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</si>
  <si>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</si>
  <si>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</si>
  <si>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</si>
  <si>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</si>
  <si>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</si>
  <si>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</si>
  <si>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</si>
  <si>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</si>
  <si>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</si>
  <si>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</si>
  <si>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</si>
  <si>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</si>
  <si>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</si>
  <si>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</si>
  <si>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</si>
  <si>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</si>
  <si>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</si>
  <si>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</si>
  <si>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</si>
  <si>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</si>
  <si>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</si>
  <si>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</si>
  <si>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</si>
  <si>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</si>
  <si>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</si>
  <si>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</si>
  <si>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</si>
  <si>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</si>
  <si>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</si>
  <si>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</si>
  <si>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</si>
  <si>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</si>
  <si>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</si>
  <si>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</si>
  <si>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</si>
  <si>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</si>
  <si>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</si>
  <si>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</si>
  <si>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</si>
  <si>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</si>
  <si>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</si>
  <si>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</si>
  <si>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</si>
  <si>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</si>
  <si>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</si>
  <si>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</si>
  <si>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</si>
  <si>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</si>
  <si>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</si>
  <si>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</si>
  <si>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</si>
  <si>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</si>
  <si>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</si>
  <si>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</si>
  <si>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</si>
  <si>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</si>
  <si>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</si>
  <si>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</si>
  <si>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</si>
  <si>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</si>
  <si>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</si>
  <si>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</si>
  <si>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</si>
  <si>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</si>
  <si>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</si>
  <si>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</si>
  <si>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</si>
  <si>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</si>
  <si>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</si>
  <si>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</si>
  <si>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</si>
  <si>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</si>
  <si>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</si>
  <si>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</si>
  <si>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</si>
  <si>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</si>
  <si>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</si>
  <si>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</si>
  <si>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</si>
  <si>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</si>
  <si>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</si>
  <si>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</si>
  <si>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</si>
  <si>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</si>
  <si>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</si>
  <si>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</si>
  <si>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</si>
  <si>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</si>
  <si>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</si>
  <si>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</si>
  <si>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</si>
  <si>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</si>
  <si>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</si>
  <si>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</si>
  <si>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</si>
  <si>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</si>
  <si>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</si>
  <si>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</si>
  <si>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</si>
  <si>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</si>
  <si>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</si>
  <si>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</si>
  <si>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</si>
  <si>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</si>
  <si>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</si>
  <si>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</si>
  <si>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</si>
  <si>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</si>
  <si>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</si>
  <si>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</si>
  <si>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</si>
  <si>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</si>
  <si>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</si>
  <si>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</si>
  <si>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</si>
  <si>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</si>
  <si>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</si>
  <si>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</si>
  <si>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</si>
  <si>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</si>
  <si>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</si>
  <si>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</si>
  <si>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</si>
  <si>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</si>
  <si>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</si>
  <si>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</si>
  <si>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</si>
  <si>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</si>
  <si>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</si>
  <si>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</si>
  <si>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</si>
  <si>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</si>
  <si>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</si>
  <si>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</si>
  <si>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</si>
  <si>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</si>
  <si>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</si>
  <si>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</si>
  <si>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</si>
  <si>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</si>
  <si>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</si>
  <si>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</si>
  <si>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</si>
  <si>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</si>
  <si>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</si>
  <si>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</si>
  <si>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</si>
  <si>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</si>
  <si>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</si>
  <si>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</si>
  <si>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</si>
  <si>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</si>
  <si>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</si>
  <si>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</si>
  <si>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</si>
  <si>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</si>
  <si>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</si>
  <si>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</si>
  <si>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</si>
  <si>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</si>
  <si>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</si>
  <si>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</si>
  <si>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</si>
  <si>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</si>
  <si>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</si>
  <si>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</si>
  <si>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</si>
  <si>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</si>
  <si>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</si>
  <si>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</si>
  <si>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</si>
  <si>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</si>
  <si>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</si>
  <si>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</si>
  <si>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</si>
  <si>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</si>
  <si>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</si>
  <si>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</si>
  <si>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</si>
  <si>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</si>
  <si>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</si>
  <si>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</si>
  <si>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</si>
  <si>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</si>
  <si>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</si>
  <si>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</si>
  <si>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</si>
  <si>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</si>
  <si>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</si>
  <si>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</si>
  <si>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</si>
  <si>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</si>
  <si>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</si>
  <si>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</si>
  <si>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</si>
  <si>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</si>
  <si>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</si>
  <si>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</si>
  <si>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</si>
  <si>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</si>
  <si>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</si>
  <si>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</si>
  <si>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</si>
  <si>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</si>
  <si>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</si>
  <si>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</si>
  <si>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</si>
  <si>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</si>
  <si>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</si>
  <si>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</si>
  <si>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</si>
  <si>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</si>
  <si>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</si>
  <si>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</si>
  <si>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</si>
  <si>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</si>
  <si>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</si>
  <si>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</si>
  <si>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</si>
  <si>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</si>
  <si>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</si>
  <si>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</si>
  <si>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</si>
  <si>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</si>
  <si>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</si>
  <si>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</si>
  <si>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</si>
  <si>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</si>
  <si>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</si>
  <si>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</si>
  <si>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</si>
  <si>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</si>
  <si>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</si>
  <si>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</si>
  <si>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</si>
  <si>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</si>
  <si>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</si>
  <si>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</si>
  <si>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</si>
  <si>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</si>
  <si>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</si>
  <si>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</si>
  <si>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</si>
  <si>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</si>
  <si>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</si>
  <si>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</si>
  <si>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</si>
  <si>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</si>
  <si>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</si>
  <si>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</si>
  <si>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</si>
  <si>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</si>
  <si>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</si>
  <si>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</si>
  <si>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</si>
  <si>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</si>
  <si>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</si>
  <si>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</si>
  <si>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</si>
  <si>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</si>
  <si>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</si>
  <si>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</si>
  <si>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</si>
  <si>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</si>
  <si>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</si>
  <si>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</si>
  <si>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</si>
  <si>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</si>
  <si>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</si>
  <si>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</si>
  <si>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</si>
  <si>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</si>
  <si>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</si>
  <si>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</si>
  <si>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</si>
  <si>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</si>
  <si>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</si>
  <si>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</si>
  <si>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</si>
  <si>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</si>
  <si>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</si>
  <si>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</si>
  <si>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</si>
  <si>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</si>
  <si>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</si>
  <si>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</si>
  <si>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</si>
  <si>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</si>
  <si>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</si>
  <si>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</si>
  <si>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</si>
  <si>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</si>
  <si>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</si>
  <si>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</si>
  <si>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</si>
  <si>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</si>
  <si>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</si>
  <si>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</si>
  <si>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</si>
  <si>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</si>
  <si>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</si>
  <si>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</si>
  <si>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</si>
  <si>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</si>
  <si>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</si>
  <si>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</si>
  <si>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</si>
  <si>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</si>
  <si>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</si>
  <si>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</si>
  <si>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</si>
  <si>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</si>
  <si>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</si>
  <si>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</si>
  <si>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</si>
  <si>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</si>
  <si>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</si>
  <si>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</si>
  <si>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</si>
  <si>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</si>
  <si>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</si>
  <si>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</si>
  <si>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</si>
  <si>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</si>
  <si>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</si>
  <si>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</si>
  <si>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</si>
  <si>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</si>
  <si>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</si>
  <si>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</si>
  <si>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</si>
  <si>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</si>
  <si>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</si>
  <si>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</si>
  <si>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</si>
  <si>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</si>
  <si>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</si>
  <si>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</si>
  <si>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</si>
  <si>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</si>
  <si>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</si>
  <si>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</si>
  <si>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</si>
  <si>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</si>
  <si>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</si>
  <si>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</si>
  <si>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</si>
  <si>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</si>
  <si>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</si>
  <si>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</si>
  <si>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</si>
  <si>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</si>
  <si>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</si>
  <si>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</si>
  <si>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</si>
  <si>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</si>
  <si>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</si>
  <si>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</si>
  <si>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</si>
  <si>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</si>
  <si>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</si>
  <si>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</si>
  <si>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</si>
  <si>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</si>
  <si>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</si>
  <si>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</si>
  <si>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</si>
  <si>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</si>
  <si>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</si>
  <si>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</si>
  <si>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</si>
  <si>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</si>
  <si>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</si>
  <si>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</si>
  <si>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</si>
  <si>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</si>
  <si>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</si>
  <si>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</si>
  <si>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</si>
  <si>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</si>
  <si>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</si>
  <si>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</si>
  <si>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</si>
  <si>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</si>
  <si>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</si>
  <si>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</si>
  <si>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</si>
  <si>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</si>
  <si>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</si>
  <si>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</si>
  <si>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</si>
  <si>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</si>
  <si>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</si>
  <si>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</si>
  <si>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</si>
  <si>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</si>
  <si>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</si>
  <si>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</si>
  <si>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</si>
  <si>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</si>
  <si>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</si>
  <si>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</si>
  <si>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</si>
  <si>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</si>
  <si>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</si>
  <si>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</si>
  <si>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</si>
  <si>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</si>
  <si>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</si>
  <si>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</si>
  <si>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</si>
  <si>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</si>
  <si>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</si>
  <si>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</si>
  <si>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</si>
  <si>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</si>
  <si>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</si>
  <si>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</si>
  <si>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</si>
  <si>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</si>
  <si>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</si>
  <si>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</si>
  <si>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</si>
  <si>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</si>
  <si>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</si>
  <si>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</si>
  <si>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</si>
  <si>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</si>
  <si>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</si>
  <si>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</si>
  <si>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</si>
  <si>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</si>
  <si>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</si>
  <si>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</si>
  <si>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</si>
  <si>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</si>
  <si>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</si>
  <si>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</si>
  <si>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</si>
  <si>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</si>
  <si>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</si>
  <si>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</si>
  <si>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</si>
  <si>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</si>
  <si>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</si>
  <si>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</si>
  <si>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</si>
  <si>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</si>
  <si>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</si>
  <si>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</si>
  <si>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</si>
  <si>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</si>
  <si>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</si>
  <si>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</si>
  <si>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</si>
  <si>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</si>
  <si>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</si>
  <si>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</si>
  <si>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</si>
  <si>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</si>
  <si>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</si>
  <si>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</si>
  <si>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</si>
  <si>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</si>
  <si>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</si>
  <si>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</si>
  <si>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</si>
  <si>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</si>
  <si>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</si>
  <si>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</si>
  <si>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</si>
  <si>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</si>
  <si>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</si>
  <si>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</si>
  <si>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</si>
  <si>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</si>
  <si>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</si>
  <si>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</si>
  <si>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</si>
  <si>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</si>
  <si>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</si>
  <si>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</si>
  <si>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</si>
  <si>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</si>
  <si>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</si>
  <si>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</si>
  <si>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</si>
  <si>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</si>
  <si>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</si>
  <si>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</si>
  <si>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</si>
  <si>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</si>
  <si>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</si>
  <si>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</si>
  <si>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</si>
  <si>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</si>
  <si>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</si>
  <si>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</si>
  <si>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</si>
  <si>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</si>
  <si>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</si>
  <si>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</si>
  <si>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</si>
  <si>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</si>
  <si>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</si>
  <si>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</si>
  <si>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</si>
  <si>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</si>
  <si>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</si>
  <si>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</si>
  <si>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</si>
  <si>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</si>
  <si>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</si>
  <si>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</si>
  <si>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</si>
  <si>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</si>
  <si>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</si>
  <si>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</si>
  <si>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</si>
  <si>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</si>
  <si>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</si>
  <si>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</si>
  <si>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</si>
  <si>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</si>
  <si>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</si>
  <si>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</si>
  <si>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</si>
  <si>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</si>
  <si>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</si>
  <si>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</si>
  <si>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</si>
  <si>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</si>
  <si>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</si>
  <si>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</si>
  <si>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</si>
  <si>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</si>
  <si>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</si>
  <si>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</si>
  <si>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</si>
  <si>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</si>
  <si>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</si>
  <si>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</si>
  <si>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</si>
  <si>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</si>
  <si>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</si>
  <si>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</si>
  <si>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</si>
  <si>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</si>
  <si>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</si>
  <si>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</si>
  <si>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</si>
  <si>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</si>
  <si>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</si>
  <si>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</si>
  <si>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</si>
  <si>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</si>
  <si>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</si>
  <si>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</si>
  <si>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</si>
  <si>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</si>
  <si>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</si>
  <si>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</si>
  <si>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</si>
  <si>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</si>
  <si>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</si>
  <si>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</si>
  <si>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</si>
  <si>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</si>
  <si>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</si>
  <si>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</si>
  <si>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</si>
  <si>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</si>
  <si>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</si>
  <si>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</si>
  <si>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</si>
  <si>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</si>
  <si>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</si>
  <si>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</si>
  <si>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</si>
  <si>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</si>
  <si>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</si>
  <si>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</si>
  <si>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</si>
  <si>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</si>
  <si>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</si>
  <si>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</si>
  <si>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</si>
  <si>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</si>
  <si>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</si>
  <si>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</si>
  <si>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</si>
  <si>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</si>
  <si>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</si>
  <si>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</si>
  <si>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</si>
  <si>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</si>
  <si>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</si>
  <si>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</si>
  <si>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</si>
  <si>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</si>
  <si>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</si>
  <si>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</si>
  <si>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</si>
  <si>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</si>
  <si>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</si>
  <si>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</si>
  <si>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</si>
  <si>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</si>
  <si>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</si>
  <si>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</si>
  <si>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</si>
  <si>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</si>
  <si>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</si>
  <si>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</si>
  <si>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</si>
  <si>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</si>
  <si>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</si>
  <si>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</si>
  <si>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</si>
  <si>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</si>
  <si>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</si>
  <si>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</si>
  <si>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</si>
  <si>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</si>
  <si>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</si>
  <si>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</si>
  <si>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</si>
  <si>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</si>
  <si>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</si>
  <si>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</si>
  <si>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</si>
  <si>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</si>
  <si>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</si>
  <si>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</si>
  <si>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</si>
  <si>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</si>
  <si>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</si>
  <si>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</si>
  <si>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</si>
  <si>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</si>
  <si>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</si>
  <si>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</si>
  <si>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</si>
  <si>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</si>
  <si>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</si>
  <si>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</si>
  <si>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</si>
  <si>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</si>
  <si>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</si>
  <si>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</si>
  <si>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</si>
  <si>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</si>
  <si>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</si>
  <si>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</si>
  <si>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</si>
  <si>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</si>
  <si>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</si>
  <si>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</si>
  <si>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</si>
  <si>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</si>
  <si>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</si>
  <si>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</si>
  <si>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</si>
  <si>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</si>
  <si>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</si>
  <si>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</si>
  <si>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</si>
  <si>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</si>
  <si>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</si>
  <si>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</si>
  <si>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</si>
  <si>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</si>
  <si>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</si>
  <si>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</si>
  <si>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</si>
  <si>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</si>
  <si>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</si>
  <si>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</si>
  <si>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</si>
  <si>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</si>
  <si>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</si>
  <si>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</si>
  <si>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</si>
  <si>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</si>
  <si>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</si>
  <si>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</si>
  <si>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</si>
  <si>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</si>
  <si>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</si>
  <si>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</si>
  <si>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</si>
  <si>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</si>
  <si>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</si>
  <si>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</si>
  <si>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</si>
  <si>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</si>
  <si>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</si>
  <si>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</si>
  <si>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</si>
  <si>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</si>
  <si>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</si>
  <si>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</si>
  <si>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</si>
  <si>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</si>
  <si>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</si>
  <si>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</si>
  <si>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</si>
  <si>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</si>
  <si>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</si>
  <si>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</si>
  <si>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</si>
  <si>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</si>
  <si>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</si>
  <si>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</si>
  <si>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</si>
  <si>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</si>
  <si>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</si>
  <si>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</si>
  <si>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</si>
  <si>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</si>
  <si>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</si>
  <si>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</si>
  <si>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</si>
  <si>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</si>
  <si>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</si>
  <si>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</si>
  <si>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</si>
  <si>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</si>
  <si>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</si>
  <si>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</si>
  <si>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</si>
  <si>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</si>
  <si>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</si>
  <si>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</si>
  <si>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</si>
  <si>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</si>
  <si>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</si>
  <si>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</si>
  <si>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</si>
  <si>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</si>
  <si>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</si>
  <si>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</si>
  <si>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</si>
  <si>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</si>
  <si>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</si>
  <si>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</si>
  <si>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</si>
  <si>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</si>
  <si>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</si>
  <si>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</si>
  <si>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</si>
  <si>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</si>
  <si>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</si>
  <si>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</si>
  <si>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</si>
  <si>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</si>
  <si>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</si>
  <si>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</si>
  <si>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</si>
  <si>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</si>
  <si>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</si>
  <si>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</si>
  <si>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</si>
  <si>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</si>
  <si>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</si>
  <si>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</si>
  <si>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</si>
  <si>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</si>
  <si>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</si>
  <si>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</si>
  <si>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</si>
  <si>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</si>
  <si>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</si>
  <si>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</si>
  <si>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</si>
  <si>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</si>
  <si>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</si>
  <si>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</si>
  <si>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</si>
  <si>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</si>
  <si>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</si>
  <si>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</si>
  <si>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</si>
  <si>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</si>
  <si>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</si>
  <si>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</si>
  <si>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</si>
  <si>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</si>
  <si>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</si>
  <si>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</si>
  <si>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</si>
  <si>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</si>
  <si>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</si>
  <si>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</si>
  <si>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</si>
  <si>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</si>
  <si>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</si>
  <si>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</si>
  <si>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</si>
  <si>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</si>
  <si>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</si>
  <si>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</si>
  <si>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</si>
  <si>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</si>
  <si>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</si>
  <si>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</si>
  <si>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</si>
  <si>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</si>
  <si>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</si>
  <si>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</si>
  <si>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</si>
  <si>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</si>
  <si>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</si>
  <si>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</si>
  <si>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</si>
  <si>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</si>
  <si>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</si>
  <si>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</si>
  <si>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</si>
  <si>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</si>
  <si>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</si>
  <si>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</si>
  <si>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</si>
  <si>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</si>
  <si>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</si>
  <si>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</si>
  <si>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</si>
  <si>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</si>
  <si>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</si>
  <si>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</si>
  <si>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</si>
  <si>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</si>
  <si>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</si>
  <si>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</si>
  <si>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</si>
  <si>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</si>
  <si>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</si>
  <si>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</si>
  <si>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</si>
  <si>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</si>
  <si>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</si>
  <si>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</si>
  <si>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</si>
  <si>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</si>
  <si>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</si>
  <si>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</si>
  <si>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</si>
  <si>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</si>
  <si>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</si>
  <si>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</si>
  <si>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</si>
  <si>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</si>
  <si>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</si>
  <si>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</si>
  <si>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</si>
  <si>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</si>
  <si>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</si>
  <si>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</si>
  <si>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</si>
  <si>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</si>
  <si>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</si>
  <si>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</si>
  <si>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</si>
  <si>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</si>
  <si>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</si>
  <si>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</si>
  <si>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</si>
  <si>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</si>
  <si>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</si>
  <si>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</si>
  <si>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</si>
  <si>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</si>
  <si>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</si>
  <si>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</si>
  <si>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</si>
  <si>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</si>
  <si>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</si>
  <si>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</si>
  <si>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</si>
  <si>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</si>
  <si>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</si>
  <si>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</si>
  <si>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</si>
  <si>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</si>
  <si>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</si>
  <si>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</si>
  <si>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</si>
  <si>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</si>
  <si>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</si>
  <si>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</si>
  <si>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</si>
  <si>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</si>
  <si>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</si>
  <si>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</si>
  <si>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</si>
  <si>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</si>
  <si>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</si>
  <si>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</si>
  <si>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</si>
  <si>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</si>
  <si>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</si>
  <si>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</si>
  <si>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</si>
  <si>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</si>
  <si>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</si>
  <si>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</si>
  <si>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</si>
  <si>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</si>
  <si>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</si>
  <si>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</si>
  <si>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</si>
  <si>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</si>
  <si>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</si>
  <si>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</si>
  <si>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</si>
  <si>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</si>
  <si>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</si>
  <si>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</si>
  <si>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</si>
  <si>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</si>
  <si>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</si>
  <si>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</si>
  <si>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</si>
  <si>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</si>
  <si>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</si>
  <si>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</si>
  <si>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</si>
  <si>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</si>
  <si>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</si>
  <si>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</si>
  <si>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</si>
  <si>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</si>
  <si>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</si>
  <si>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</si>
  <si>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</si>
  <si>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</si>
  <si>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</si>
  <si>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</si>
  <si>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</si>
  <si>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</si>
  <si>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</si>
  <si>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</si>
  <si>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</si>
  <si>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</si>
  <si>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</si>
  <si>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</si>
  <si>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</si>
  <si>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</si>
  <si>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</si>
  <si>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</si>
  <si>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</si>
  <si>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</si>
  <si>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</si>
  <si>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</si>
  <si>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</si>
  <si>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</si>
  <si>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</si>
  <si>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</si>
  <si>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</si>
  <si>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</si>
  <si>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</si>
  <si>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</si>
  <si>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</si>
  <si>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</si>
  <si>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</si>
  <si>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</si>
  <si>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</si>
  <si>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</si>
  <si>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</si>
  <si>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</si>
  <si>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</si>
  <si>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</si>
  <si>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</si>
  <si>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</si>
  <si>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</si>
  <si>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</si>
  <si>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</si>
  <si>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</si>
  <si>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</si>
  <si>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</si>
  <si>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</si>
  <si>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</si>
  <si>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</si>
  <si>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</si>
  <si>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</si>
  <si>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</si>
  <si>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</si>
  <si>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</si>
  <si>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</si>
  <si>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</si>
  <si>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</si>
  <si>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</si>
  <si>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</si>
  <si>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</si>
  <si>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</si>
  <si>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</si>
  <si>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</si>
  <si>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</si>
  <si>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</si>
  <si>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</si>
  <si>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</si>
  <si>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</si>
  <si>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</si>
  <si>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</si>
  <si>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</si>
  <si>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</si>
  <si>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</si>
  <si>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</si>
  <si>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</si>
  <si>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</si>
  <si>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</si>
  <si>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</si>
  <si>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</si>
  <si>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</si>
  <si>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</si>
  <si>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</si>
  <si>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</si>
  <si>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</si>
  <si>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</si>
  <si>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</si>
  <si>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</si>
  <si>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</si>
  <si>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</si>
  <si>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</si>
  <si>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</si>
  <si>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</si>
  <si>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</si>
  <si>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</si>
  <si>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</si>
  <si>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</si>
  <si>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</si>
  <si>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</si>
  <si>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</si>
  <si>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</si>
  <si>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</si>
  <si>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</si>
  <si>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</si>
  <si>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</si>
  <si>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</si>
  <si>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</si>
  <si>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</si>
  <si>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</si>
  <si>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</si>
  <si>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</si>
  <si>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</si>
  <si>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</si>
  <si>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</si>
  <si>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</si>
  <si>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</si>
  <si>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</si>
  <si>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</si>
  <si>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</si>
  <si>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</si>
  <si>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</si>
  <si>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</si>
  <si>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</si>
  <si>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</si>
  <si>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</si>
  <si>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</si>
  <si>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</si>
  <si>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</si>
  <si>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</si>
  <si>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</si>
  <si>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</si>
  <si>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</si>
  <si>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</si>
  <si>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</si>
  <si>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</si>
  <si>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</si>
  <si>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</si>
  <si>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</si>
  <si>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</si>
  <si>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</si>
  <si>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</si>
  <si>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</si>
  <si>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</si>
  <si>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</si>
  <si>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</si>
  <si>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</si>
  <si>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</si>
  <si>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</si>
  <si>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</si>
  <si>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</si>
  <si>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</si>
  <si>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</si>
  <si>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</si>
  <si>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</si>
  <si>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</si>
  <si>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</si>
  <si>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</si>
  <si>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</si>
  <si>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</si>
  <si>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</si>
  <si>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</si>
  <si>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</si>
  <si>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</si>
  <si>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</si>
  <si>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</si>
  <si>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</si>
  <si>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</si>
  <si>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</si>
  <si>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</si>
  <si>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</si>
  <si>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</si>
  <si>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</si>
  <si>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</si>
  <si>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</si>
  <si>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</si>
  <si>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</si>
  <si>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</si>
  <si>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</si>
  <si>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</si>
  <si>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</si>
  <si>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</si>
  <si>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</si>
  <si>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</si>
  <si>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</si>
  <si>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</si>
  <si>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</si>
  <si>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</si>
  <si>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</si>
  <si>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</si>
  <si>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</si>
  <si>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</si>
  <si>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</si>
  <si>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</si>
  <si>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</si>
  <si>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</si>
  <si>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</si>
  <si>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</si>
  <si>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</si>
  <si>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</si>
  <si>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</si>
  <si>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</si>
  <si>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</si>
  <si>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</si>
  <si>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</si>
  <si>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</si>
  <si>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</si>
  <si>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</si>
  <si>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</si>
  <si>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</si>
  <si>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</si>
  <si>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</si>
  <si>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</si>
  <si>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</si>
  <si>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</si>
  <si>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</si>
  <si>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</si>
  <si>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</si>
  <si>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</si>
  <si>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</si>
  <si>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</si>
  <si>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</si>
  <si>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</si>
  <si>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</si>
  <si>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</si>
  <si>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</si>
  <si>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</si>
  <si>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</si>
  <si>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</si>
  <si>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</si>
  <si>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</si>
  <si>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</si>
  <si>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</si>
  <si>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</si>
  <si>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</si>
  <si>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</si>
  <si>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</si>
  <si>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</si>
  <si>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</si>
  <si>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</si>
  <si>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</si>
  <si>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</si>
  <si>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</si>
  <si>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</si>
  <si>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</si>
  <si>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</si>
  <si>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</si>
  <si>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</si>
  <si>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</si>
  <si>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</si>
  <si>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</si>
  <si>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</si>
  <si>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</si>
  <si>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</si>
  <si>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</si>
  <si>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</si>
  <si>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</si>
  <si>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</si>
  <si>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</si>
  <si>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</si>
  <si>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</si>
  <si>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</si>
  <si>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</si>
  <si>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</si>
  <si>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</si>
  <si>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</si>
  <si>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</si>
  <si>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</si>
  <si>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</si>
  <si>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</si>
  <si>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</si>
  <si>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</si>
  <si>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</si>
  <si>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</si>
  <si>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</si>
  <si>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</si>
  <si>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</si>
  <si>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</si>
  <si>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</si>
  <si>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</si>
  <si>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</si>
  <si>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</si>
  <si>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</si>
  <si>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</si>
  <si>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</si>
  <si>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</si>
  <si>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</si>
  <si>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</si>
  <si>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</si>
  <si>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</si>
  <si>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</si>
  <si>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</si>
  <si>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</si>
  <si>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</si>
  <si>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</si>
  <si>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</si>
  <si>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</si>
  <si>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</si>
  <si>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</si>
  <si>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</si>
  <si>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</si>
  <si>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</si>
  <si>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</si>
  <si>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</si>
  <si>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</si>
  <si>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</si>
  <si>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</si>
  <si>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</si>
  <si>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</si>
  <si>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</si>
  <si>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</si>
  <si>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</si>
  <si>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</si>
  <si>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</si>
  <si>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</si>
  <si>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</si>
  <si>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</si>
  <si>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</si>
  <si>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</si>
  <si>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</si>
  <si>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</si>
  <si>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</si>
  <si>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</si>
  <si>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</si>
  <si>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</si>
  <si>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</si>
  <si>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</si>
  <si>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</si>
  <si>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</si>
  <si>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</si>
  <si>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</si>
  <si>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</si>
  <si>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</si>
  <si>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</si>
  <si>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</si>
  <si>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</si>
  <si>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</si>
  <si>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</si>
  <si>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</si>
  <si>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</si>
  <si>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</si>
  <si>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</si>
  <si>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</si>
  <si>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</si>
  <si>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</si>
  <si>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</si>
  <si>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</si>
  <si>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</si>
  <si>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</si>
  <si>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</si>
  <si>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</si>
  <si>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</si>
  <si>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</si>
  <si>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</si>
  <si>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</si>
  <si>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</si>
  <si>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</si>
  <si>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</si>
  <si>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</si>
  <si>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</si>
  <si>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</si>
  <si>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</si>
  <si>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</si>
  <si>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</si>
  <si>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</si>
  <si>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</si>
  <si>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</si>
  <si>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</si>
  <si>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</si>
  <si>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</si>
  <si>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</si>
  <si>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</si>
  <si>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</si>
  <si>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</si>
  <si>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</si>
  <si>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</si>
  <si>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</si>
  <si>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</si>
  <si>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</si>
  <si>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</si>
  <si>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</si>
  <si>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</si>
  <si>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</si>
  <si>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</si>
  <si>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</si>
  <si>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</si>
  <si>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</si>
  <si>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</si>
  <si>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</si>
  <si>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</si>
  <si>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</si>
  <si>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</si>
  <si>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</si>
  <si>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</si>
  <si>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</si>
  <si>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</si>
  <si>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</si>
  <si>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</si>
  <si>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</si>
  <si>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</si>
  <si>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</si>
  <si>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</si>
  <si>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</si>
  <si>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</si>
  <si>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</si>
  <si>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</si>
  <si>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</si>
  <si>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</si>
  <si>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</si>
  <si>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</si>
  <si>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</si>
  <si>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</si>
  <si>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</si>
  <si>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</si>
  <si>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</si>
  <si>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</si>
  <si>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</si>
  <si>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</si>
  <si>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</si>
  <si>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</si>
  <si>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</si>
  <si>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</si>
  <si>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</si>
  <si>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</si>
  <si>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</si>
  <si>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</si>
  <si>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</si>
  <si>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</si>
  <si>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</si>
  <si>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</si>
  <si>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</si>
  <si>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</si>
  <si>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</si>
  <si>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</si>
  <si>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</si>
  <si>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</si>
  <si>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</si>
  <si>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</si>
  <si>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</si>
  <si>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</si>
  <si>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</si>
  <si>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</si>
  <si>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</si>
  <si>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</si>
  <si>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</si>
  <si>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</si>
  <si>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</si>
  <si>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</si>
  <si>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</si>
  <si>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</si>
  <si>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</si>
  <si>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</si>
  <si>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</si>
  <si>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</si>
  <si>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</si>
  <si>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</si>
  <si>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</si>
  <si>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</si>
  <si>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</si>
  <si>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</si>
  <si>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</si>
  <si>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</si>
  <si>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</si>
  <si>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</si>
  <si>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</si>
  <si>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</si>
  <si>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</si>
  <si>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</si>
  <si>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</si>
  <si>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</si>
  <si>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</si>
  <si>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</si>
  <si>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</si>
  <si>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</si>
  <si>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</si>
  <si>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</si>
  <si>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</si>
  <si>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</si>
  <si>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</si>
  <si>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</si>
  <si>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</si>
  <si>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</si>
  <si>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</si>
  <si>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</si>
  <si>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</si>
  <si>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</si>
  <si>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</si>
  <si>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</si>
  <si>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</si>
  <si>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</si>
  <si>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</si>
  <si>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</si>
  <si>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</si>
  <si>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</si>
  <si>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</si>
  <si>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</si>
  <si>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</si>
  <si>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</si>
  <si>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</si>
  <si>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</si>
  <si>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</si>
  <si>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</si>
  <si>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</si>
  <si>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</si>
  <si>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</si>
  <si>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</si>
  <si>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</si>
  <si>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</si>
  <si>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</si>
  <si>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</si>
  <si>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</si>
  <si>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</si>
  <si>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</si>
  <si>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</si>
  <si>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</si>
  <si>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</si>
  <si>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</si>
  <si>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</si>
  <si>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</si>
  <si>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</si>
  <si>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</si>
  <si>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</si>
  <si>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</si>
  <si>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</si>
  <si>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</si>
  <si>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</si>
  <si>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</si>
  <si>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</si>
  <si>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</si>
  <si>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</si>
  <si>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</si>
  <si>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</si>
  <si>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</si>
  <si>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</si>
  <si>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</si>
  <si>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</si>
  <si>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</si>
  <si>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</si>
  <si>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</si>
  <si>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</si>
  <si>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</si>
  <si>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</si>
  <si>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</si>
  <si>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</si>
  <si>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</si>
  <si>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</si>
  <si>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</si>
  <si>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</si>
  <si>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</si>
  <si>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</si>
  <si>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</si>
  <si>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</si>
  <si>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</si>
  <si>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</si>
  <si>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</si>
  <si>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</si>
  <si>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</si>
  <si>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</si>
  <si>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</si>
  <si>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</si>
  <si>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</si>
  <si>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</si>
  <si>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</si>
  <si>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</si>
  <si>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</si>
  <si>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</si>
  <si>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</si>
  <si>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</si>
  <si>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</si>
  <si>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</si>
  <si>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</si>
  <si>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</si>
  <si>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</si>
  <si>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</si>
  <si>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</si>
  <si>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</si>
  <si>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</si>
  <si>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</si>
  <si>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</si>
  <si>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</si>
  <si>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</si>
  <si>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</si>
  <si>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</si>
  <si>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</si>
  <si>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</si>
  <si>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</si>
  <si>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</si>
  <si>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</si>
  <si>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</si>
  <si>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</si>
  <si>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</si>
  <si>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</si>
  <si>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</si>
  <si>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</si>
  <si>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</si>
  <si>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</si>
  <si>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</si>
  <si>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</si>
  <si>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</si>
  <si>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</si>
  <si>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</si>
  <si>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</si>
  <si>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</si>
  <si>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</si>
  <si>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</si>
  <si>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</si>
  <si>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</si>
  <si>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</si>
  <si>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</si>
  <si>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</si>
  <si>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</si>
  <si>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</si>
  <si>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</si>
  <si>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</si>
  <si>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</si>
  <si>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</si>
  <si>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</si>
  <si>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</si>
  <si>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</si>
  <si>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</si>
  <si>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</si>
  <si>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</si>
  <si>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</si>
  <si>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</si>
  <si>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</si>
  <si>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</si>
  <si>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</si>
  <si>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</si>
  <si>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</si>
  <si>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</si>
  <si>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</si>
  <si>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</si>
  <si>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</si>
  <si>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</si>
  <si>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</si>
  <si>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</si>
  <si>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</si>
  <si>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</si>
  <si>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</si>
  <si>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</si>
  <si>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</si>
  <si>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</si>
  <si>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</si>
  <si>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</si>
  <si>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</si>
  <si>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</si>
  <si>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</si>
  <si>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</si>
  <si>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</si>
  <si>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</si>
  <si>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</si>
  <si>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</si>
  <si>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</si>
  <si>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</si>
  <si>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</si>
  <si>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</si>
  <si>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</si>
  <si>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</si>
  <si>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</si>
  <si>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</si>
  <si>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</si>
  <si>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</si>
  <si>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</si>
  <si>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</si>
  <si>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</si>
  <si>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</si>
  <si>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</si>
  <si>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</si>
  <si>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</si>
  <si>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</si>
  <si>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</si>
  <si>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</si>
  <si>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</si>
  <si>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</si>
  <si>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</si>
  <si>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</si>
  <si>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</si>
  <si>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</si>
  <si>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</si>
  <si>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</si>
  <si>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</si>
  <si>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</si>
  <si>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</si>
  <si>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</si>
  <si>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</si>
  <si>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</si>
  <si>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</si>
  <si>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</si>
  <si>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</si>
  <si>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</si>
  <si>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</si>
  <si>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</si>
  <si>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</si>
  <si>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</si>
  <si>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</si>
  <si>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</si>
  <si>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</si>
  <si>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</si>
  <si>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</si>
  <si>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</si>
  <si>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</si>
  <si>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</si>
  <si>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</si>
  <si>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</si>
  <si>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</si>
  <si>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</si>
  <si>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</si>
  <si>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</si>
  <si>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</si>
  <si>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</si>
  <si>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</si>
  <si>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</si>
  <si>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</si>
  <si>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</si>
  <si>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</si>
  <si>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</si>
  <si>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</si>
  <si>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</si>
  <si>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</si>
  <si>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</si>
  <si>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</si>
  <si>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</si>
  <si>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</si>
  <si>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</si>
  <si>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</si>
  <si>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</si>
  <si>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</si>
  <si>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</si>
  <si>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</si>
  <si>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</si>
  <si>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</si>
  <si>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</si>
  <si>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</si>
  <si>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</si>
  <si>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</si>
  <si>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</si>
  <si>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</si>
  <si>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</si>
  <si>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</si>
  <si>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</si>
  <si>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</si>
  <si>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</si>
  <si>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</si>
  <si>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</si>
  <si>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</si>
  <si>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</si>
  <si>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</si>
  <si>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</si>
  <si>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</si>
  <si>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</si>
  <si>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</si>
  <si>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</si>
  <si>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</si>
  <si>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</si>
  <si>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</si>
  <si>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</si>
  <si>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</si>
  <si>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</si>
  <si>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</si>
  <si>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</si>
  <si>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</si>
  <si>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</si>
  <si>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</si>
  <si>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</si>
  <si>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</si>
  <si>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</si>
  <si>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</si>
  <si>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</si>
  <si>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</si>
  <si>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</si>
  <si>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</si>
  <si>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</si>
  <si>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</si>
  <si>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</si>
  <si>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</si>
  <si>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</si>
  <si>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</si>
  <si>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</si>
  <si>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</si>
  <si>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</si>
  <si>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</si>
  <si>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</si>
  <si>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</si>
  <si>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</si>
  <si>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</si>
  <si>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</si>
  <si>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</si>
  <si>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</si>
  <si>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</si>
  <si>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</si>
  <si>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</si>
  <si>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</si>
  <si>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</si>
  <si>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</si>
  <si>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</si>
  <si>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</si>
  <si>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</si>
  <si>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</si>
  <si>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</si>
  <si>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</si>
  <si>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</si>
  <si>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</si>
  <si>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</si>
  <si>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</si>
  <si>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</si>
  <si>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</si>
  <si>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</si>
  <si>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</si>
  <si>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</si>
  <si>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</si>
  <si>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</si>
  <si>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</si>
  <si>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</si>
  <si>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</si>
  <si>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</si>
  <si>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</si>
  <si>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</si>
  <si>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</si>
  <si>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</si>
  <si>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</si>
  <si>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</si>
  <si>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</si>
  <si>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</si>
  <si>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</si>
  <si>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</si>
  <si>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</si>
  <si>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</si>
  <si>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</si>
  <si>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</si>
  <si>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</si>
  <si>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</si>
  <si>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</si>
  <si>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</si>
  <si>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</si>
  <si>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</si>
  <si>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</si>
  <si>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</si>
  <si>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</si>
  <si>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</si>
  <si>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</si>
  <si>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</si>
  <si>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</si>
  <si>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</si>
  <si>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</si>
  <si>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</si>
  <si>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</si>
  <si>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</si>
  <si>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</si>
  <si>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</si>
  <si>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</si>
  <si>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</si>
  <si>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</si>
  <si>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</si>
  <si>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</si>
  <si>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</si>
  <si>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</si>
  <si>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</si>
  <si>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</si>
  <si>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</si>
  <si>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</si>
  <si>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</si>
  <si>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</si>
  <si>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</si>
  <si>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</si>
  <si>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</si>
  <si>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</si>
  <si>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</si>
  <si>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</si>
  <si>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</si>
  <si>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</si>
  <si>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</si>
  <si>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</si>
  <si>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</si>
  <si>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</si>
  <si>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</si>
  <si>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</si>
  <si>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</si>
  <si>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</si>
  <si>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</si>
  <si>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</si>
  <si>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</si>
  <si>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</si>
  <si>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</si>
  <si>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</si>
  <si>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</si>
  <si>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</si>
  <si>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</si>
  <si>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</si>
  <si>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</si>
  <si>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</si>
  <si>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</si>
  <si>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</si>
  <si>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</si>
  <si>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</si>
  <si>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</si>
  <si>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</si>
  <si>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</si>
  <si>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</si>
  <si>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</si>
  <si>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</si>
  <si>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</si>
  <si>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</si>
  <si>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</si>
  <si>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</si>
  <si>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</si>
  <si>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</si>
  <si>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</si>
  <si>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</si>
  <si>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</si>
  <si>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</si>
  <si>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</si>
  <si>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</si>
  <si>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</si>
  <si>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</si>
  <si>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</si>
  <si>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</si>
  <si>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</si>
  <si>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</si>
  <si>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</si>
  <si>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</si>
  <si>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</si>
  <si>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</si>
  <si>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</si>
  <si>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</si>
  <si>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</si>
  <si>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</si>
  <si>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</si>
  <si>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</si>
  <si>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</si>
  <si>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</si>
  <si>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</si>
  <si>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</si>
  <si>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</si>
  <si>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</si>
  <si>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</si>
  <si>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</si>
  <si>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</si>
  <si>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</si>
  <si>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</si>
  <si>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</si>
  <si>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</si>
  <si>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</si>
  <si>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</si>
  <si>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</si>
  <si>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</si>
  <si>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</si>
  <si>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</si>
  <si>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</si>
  <si>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</si>
  <si>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</si>
  <si>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</si>
  <si>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</si>
  <si>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</si>
  <si>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</si>
  <si>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</si>
  <si>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</si>
  <si>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</si>
  <si>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</si>
  <si>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</si>
  <si>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</si>
  <si>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</si>
  <si>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</si>
  <si>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</si>
  <si>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</si>
  <si>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</si>
  <si>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</si>
  <si>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</si>
  <si>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</si>
  <si>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</si>
  <si>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</si>
  <si>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</si>
  <si>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</si>
  <si>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</si>
  <si>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</si>
  <si>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</si>
  <si>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</si>
  <si>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</si>
  <si>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</si>
  <si>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</si>
  <si>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</si>
  <si>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</si>
  <si>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</si>
  <si>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</si>
  <si>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</si>
  <si>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</si>
  <si>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</si>
  <si>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</si>
  <si>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</si>
  <si>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</si>
  <si>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</si>
  <si>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</si>
  <si>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</si>
  <si>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</si>
  <si>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</si>
  <si>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</si>
  <si>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</si>
  <si>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</si>
  <si>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</si>
  <si>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</si>
  <si>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</si>
  <si>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</si>
  <si>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</si>
  <si>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</si>
  <si>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</si>
  <si>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</si>
  <si>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</si>
  <si>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</si>
  <si>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</si>
  <si>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</si>
  <si>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</si>
  <si>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</si>
  <si>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</si>
  <si>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</si>
  <si>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</si>
  <si>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</si>
  <si>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</si>
  <si>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</si>
  <si>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</si>
  <si>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</si>
  <si>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</si>
  <si>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</si>
  <si>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</si>
  <si>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</si>
  <si>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</si>
  <si>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</si>
  <si>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</si>
  <si>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</si>
  <si>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</si>
  <si>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</si>
  <si>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</si>
  <si>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</si>
  <si>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</si>
  <si>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</si>
  <si>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</si>
  <si>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</si>
  <si>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</si>
  <si>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</si>
  <si>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</si>
  <si>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</si>
  <si>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</si>
  <si>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</si>
  <si>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</si>
  <si>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</si>
  <si>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</si>
  <si>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</si>
  <si>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</si>
  <si>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</si>
  <si>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</si>
  <si>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</si>
  <si>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</si>
  <si>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</si>
  <si>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</si>
  <si>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</si>
  <si>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</si>
  <si>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</si>
  <si>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</si>
  <si>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</si>
  <si>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</si>
  <si>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</si>
  <si>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</si>
  <si>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</si>
  <si>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</si>
  <si>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</si>
  <si>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</si>
  <si>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</si>
  <si>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</si>
  <si>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</si>
  <si>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</si>
  <si>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</si>
  <si>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</si>
  <si>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</si>
  <si>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</si>
  <si>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</si>
  <si>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</si>
  <si>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</si>
  <si>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</si>
  <si>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</si>
  <si>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</si>
  <si>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</si>
  <si>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</si>
  <si>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</si>
  <si>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</si>
  <si>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</si>
  <si>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</si>
  <si>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</si>
  <si>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</si>
  <si>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</si>
  <si>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</si>
  <si>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</si>
  <si>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</si>
  <si>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</si>
  <si>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</si>
  <si>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</si>
  <si>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</si>
  <si>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</si>
  <si>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</si>
  <si>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</si>
  <si>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</si>
  <si>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</si>
  <si>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</si>
  <si>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</si>
  <si>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</si>
  <si>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</si>
  <si>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</si>
  <si>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</si>
  <si>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</si>
  <si>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</si>
  <si>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</si>
  <si>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</si>
  <si>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</si>
  <si>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</si>
  <si>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</si>
  <si>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</si>
  <si>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</si>
  <si>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</si>
  <si>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</si>
  <si>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</si>
  <si>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</si>
  <si>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</si>
  <si>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</si>
  <si>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</si>
  <si>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</si>
  <si>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</si>
  <si>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</si>
  <si>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</si>
  <si>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</si>
  <si>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</si>
  <si>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</si>
  <si>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</si>
  <si>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</si>
  <si>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</si>
  <si>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</si>
  <si>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</si>
  <si>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</si>
  <si>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</si>
  <si>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</si>
  <si>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</si>
  <si>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</si>
  <si>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</si>
  <si>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</si>
  <si>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</si>
  <si>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</si>
  <si>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</si>
  <si>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</si>
  <si>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</si>
  <si>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</si>
  <si>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</si>
  <si>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</si>
  <si>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</si>
  <si>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</si>
  <si>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</si>
  <si>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</si>
  <si>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</si>
  <si>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</si>
  <si>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</si>
  <si>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</si>
  <si>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</si>
  <si>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</si>
  <si>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</si>
  <si>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</si>
  <si>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</si>
  <si>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</si>
  <si>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</si>
  <si>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</si>
  <si>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</si>
  <si>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</si>
  <si>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</si>
  <si>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</si>
  <si>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</si>
  <si>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</si>
  <si>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</si>
  <si>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</si>
  <si>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</si>
  <si>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</si>
  <si>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</si>
  <si>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</si>
  <si>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</si>
  <si>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</si>
  <si>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</si>
  <si>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</si>
  <si>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</si>
  <si>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</si>
  <si>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</si>
  <si>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</si>
  <si>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</si>
  <si>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</si>
  <si>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</si>
  <si>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</si>
  <si>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</si>
  <si>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</si>
  <si>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</si>
  <si>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</si>
  <si>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</si>
  <si>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</si>
  <si>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</si>
  <si>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</si>
  <si>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</si>
  <si>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</si>
  <si>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</si>
  <si>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</si>
  <si>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</si>
  <si>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</si>
  <si>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</si>
  <si>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</si>
  <si>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</si>
  <si>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</si>
  <si>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</si>
  <si>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</si>
  <si>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</si>
  <si>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</si>
  <si>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</si>
  <si>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</si>
  <si>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</si>
  <si>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</si>
  <si>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</si>
  <si>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</si>
  <si>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</si>
  <si>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</si>
  <si>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</si>
  <si>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</si>
  <si>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</si>
  <si>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</si>
  <si>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</si>
  <si>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</si>
  <si>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</si>
  <si>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</si>
  <si>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</si>
  <si>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</si>
  <si>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</si>
  <si>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</si>
  <si>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</si>
  <si>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</si>
  <si>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</si>
  <si>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</si>
  <si>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</si>
  <si>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</si>
  <si>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</si>
  <si>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</si>
  <si>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</si>
  <si>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</si>
  <si>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</si>
  <si>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</si>
  <si>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</si>
  <si>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</si>
  <si>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</si>
  <si>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</si>
  <si>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</si>
  <si>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</si>
  <si>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</si>
  <si>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</si>
  <si>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</si>
  <si>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</si>
  <si>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</si>
  <si>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</si>
  <si>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</si>
  <si>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</si>
  <si>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</si>
  <si>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</si>
  <si>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</si>
  <si>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</si>
  <si>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</si>
  <si>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</si>
  <si>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</si>
  <si>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</si>
  <si>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</si>
  <si>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</si>
  <si>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</si>
  <si>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</si>
  <si>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</si>
  <si>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</si>
  <si>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</si>
  <si>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</si>
  <si>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</si>
  <si>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</si>
  <si>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</si>
  <si>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</si>
  <si>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</si>
  <si>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</si>
  <si>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</si>
  <si>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</si>
  <si>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</si>
  <si>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</si>
  <si>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</si>
  <si>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</si>
  <si>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</si>
  <si>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</si>
  <si>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</si>
  <si>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</si>
  <si>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</si>
  <si>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</si>
  <si>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</si>
  <si>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</si>
  <si>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</si>
  <si>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</si>
  <si>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</si>
  <si>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</si>
  <si>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</si>
  <si>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</si>
  <si>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</si>
  <si>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</si>
  <si>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</si>
  <si>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</si>
  <si>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</si>
  <si>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</si>
  <si>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</si>
  <si>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</si>
  <si>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</si>
  <si>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</si>
  <si>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</si>
  <si>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</si>
  <si>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</si>
  <si>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</si>
  <si>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</si>
  <si>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</si>
  <si>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</si>
  <si>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</si>
  <si>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</si>
  <si>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</si>
  <si>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</si>
  <si>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</si>
  <si>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</si>
  <si>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</si>
  <si>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</si>
  <si>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</si>
  <si>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</si>
  <si>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</si>
  <si>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</si>
  <si>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</si>
  <si>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</si>
  <si>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</si>
  <si>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</si>
  <si>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</si>
  <si>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</si>
  <si>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</si>
  <si>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</si>
  <si>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</si>
  <si>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</si>
  <si>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</si>
  <si>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</si>
  <si>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</si>
  <si>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</si>
  <si>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</si>
  <si>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</si>
  <si>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</si>
  <si>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</si>
  <si>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</si>
  <si>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</si>
  <si>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</si>
  <si>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</si>
  <si>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</si>
  <si>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</si>
  <si>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</si>
  <si>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</si>
  <si>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</si>
  <si>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</si>
  <si>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</si>
  <si>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</si>
  <si>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</si>
  <si>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</si>
  <si>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</si>
  <si>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</si>
  <si>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</si>
  <si>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</si>
  <si>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</si>
  <si>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</si>
  <si>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</si>
  <si>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</si>
  <si>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</si>
  <si>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</si>
  <si>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</si>
  <si>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</si>
  <si>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</si>
  <si>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</si>
  <si>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</si>
  <si>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</si>
  <si>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</si>
  <si>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</si>
  <si>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</si>
  <si>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</si>
  <si>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</si>
  <si>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</si>
  <si>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</si>
  <si>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</si>
  <si>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</si>
  <si>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</si>
  <si>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</si>
  <si>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</si>
  <si>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</si>
  <si>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</si>
  <si>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</si>
  <si>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</si>
  <si>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</si>
  <si>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</si>
  <si>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</si>
  <si>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</si>
  <si>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</si>
  <si>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</si>
  <si>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</si>
  <si>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</si>
  <si>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</si>
  <si>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</si>
  <si>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</si>
  <si>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</si>
  <si>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</si>
  <si>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</si>
  <si>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</si>
  <si>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</si>
  <si>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</si>
  <si>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</si>
  <si>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</si>
  <si>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</si>
  <si>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</si>
  <si>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</si>
  <si>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</si>
  <si>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</si>
  <si>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</si>
  <si>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</si>
  <si>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</si>
  <si>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</si>
  <si>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</si>
  <si>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</si>
  <si>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</si>
  <si>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</si>
  <si>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</si>
  <si>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</si>
  <si>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</si>
  <si>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</si>
  <si>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</si>
  <si>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</si>
  <si>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</si>
  <si>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</si>
  <si>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</si>
  <si>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</si>
  <si>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</si>
  <si>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</si>
  <si>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</si>
  <si>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</si>
  <si>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</si>
  <si>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</si>
  <si>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</si>
  <si>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</si>
  <si>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</si>
  <si>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</si>
  <si>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</si>
  <si>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</si>
  <si>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</si>
  <si>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</si>
  <si>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</si>
  <si>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</si>
  <si>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</si>
  <si>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</si>
  <si>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</si>
  <si>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</si>
  <si>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</si>
  <si>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</si>
  <si>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</si>
  <si>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</si>
  <si>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</si>
  <si>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</si>
  <si>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</si>
  <si>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</si>
  <si>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</si>
  <si>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</si>
  <si>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</si>
  <si>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</si>
  <si>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</si>
  <si>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</si>
  <si>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</si>
  <si>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</si>
  <si>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</si>
  <si>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</si>
  <si>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</si>
  <si>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</si>
  <si>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</si>
  <si>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</si>
  <si>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</si>
  <si>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</si>
  <si>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</si>
  <si>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</si>
  <si>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</si>
  <si>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Nordea Bank Abp (NRB)</t>
  </si>
  <si>
    <t>Nordea Bank Abp (NDS)</t>
  </si>
  <si>
    <t>Nordea Bank Abp (NRD)</t>
  </si>
  <si>
    <t>Nordea Bank Abp (NDA)</t>
  </si>
  <si>
    <t>Nordea Bank Abp</t>
  </si>
  <si>
    <t>FI4000297767</t>
  </si>
  <si>
    <t>BNP PARIIBAS SA</t>
  </si>
  <si>
    <t>PARB</t>
  </si>
  <si>
    <t>MAES062Z21O4RZ2U7M96</t>
  </si>
  <si>
    <t>DDBO SEEE</t>
  </si>
  <si>
    <t>SEEE</t>
  </si>
  <si>
    <t>SE0011614486</t>
  </si>
  <si>
    <t>DEMVRS</t>
  </si>
  <si>
    <t>DANSKEBANK/FRN DEBT 20211011</t>
  </si>
  <si>
    <t>OMX</t>
  </si>
  <si>
    <t>DDBO_SEEE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</si>
</sst>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J7" activePane="bottomRight" state="frozen"/>
      <selection pane="topRight" activeCell="E1" sqref="E1"/>
      <selection pane="bottomLeft" activeCell="A7" sqref="A7"/>
      <selection pane="bottomRight" activeCell="M20" sqref="M20"/>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t="s">
        <v>2497</v>
      </c>
      <c r="B2" s="64" t="s">
        <v>268</v>
      </c>
      <c r="C2" s="64" t="s">
        <v>440</v>
      </c>
      <c r="D2" s="64" t="s">
        <v>1221</v>
      </c>
      <c r="E2" s="65">
        <v>100000</v>
      </c>
      <c r="F2" s="65" t="s">
        <v>34</v>
      </c>
      <c r="G2" s="64" t="s">
        <v>263</v>
      </c>
      <c r="H2" s="3">
        <v>43382</v>
      </c>
      <c r="I2" s="64" t="s">
        <v>2727</v>
      </c>
      <c r="J2" s="219" t="str">
        <f>IF(C2="-","",VLOOKUP(C2,BondIssuerTable,2,0))</f>
        <v>DANSKE</v>
      </c>
      <c r="K2" s="219" t="str">
        <f>IF(D2="-","",VLOOKUP(D2,BondIssuingAgentsTable,2,0))</f>
        <v>CON</v>
      </c>
      <c r="L2" s="95" t="str">
        <f>IF(D2="-","",VLOOKUP(D2,BondIssuingAgentsTable,3,0))</f>
        <v>ST</v>
      </c>
      <c r="M2" s="190" t="s">
        <v>2446</v>
      </c>
      <c r="N2" s="190" t="s">
        <v>723</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406</v>
      </c>
      <c r="R5" s="307"/>
      <c r="S5" s="306" t="s">
        <v>407</v>
      </c>
      <c r="T5" s="307"/>
      <c r="U5" s="306" t="s">
        <v>408</v>
      </c>
      <c r="V5" s="307"/>
      <c r="W5" s="306" t="s">
        <v>409</v>
      </c>
      <c r="X5" s="307"/>
      <c r="Y5" s="306" t="s">
        <v>410</v>
      </c>
      <c r="Z5" s="307"/>
      <c r="AA5" s="306" t="s">
        <v>411</v>
      </c>
      <c r="AB5" s="307"/>
      <c r="AC5" s="306" t="s">
        <v>412</v>
      </c>
      <c r="AD5" s="307"/>
      <c r="AE5" s="306" t="s">
        <v>413</v>
      </c>
      <c r="AF5" s="307"/>
      <c r="AG5" s="306" t="s">
        <v>414</v>
      </c>
      <c r="AH5" s="307"/>
      <c r="AI5" s="306" t="s">
        <v>415</v>
      </c>
      <c r="AJ5" s="307"/>
      <c r="AK5" s="306" t="s">
        <v>416</v>
      </c>
      <c r="AL5" s="307"/>
      <c r="AM5" s="306" t="s">
        <v>417</v>
      </c>
      <c r="AN5" s="307"/>
      <c r="AO5" s="306" t="s">
        <v>418</v>
      </c>
      <c r="AP5" s="307"/>
      <c r="AQ5" s="306" t="s">
        <v>419</v>
      </c>
      <c r="AR5" s="307"/>
      <c r="AS5" s="306" t="s">
        <v>420</v>
      </c>
      <c r="AT5" s="307"/>
      <c r="AU5" s="306" t="s">
        <v>421</v>
      </c>
      <c r="AV5" s="307"/>
      <c r="AW5" s="306" t="s">
        <v>422</v>
      </c>
      <c r="AX5" s="307"/>
      <c r="AY5" s="306" t="s">
        <v>423</v>
      </c>
      <c r="AZ5" s="307"/>
      <c r="BA5" s="306" t="s">
        <v>424</v>
      </c>
      <c r="BB5" s="307"/>
      <c r="BC5" s="306" t="s">
        <v>425</v>
      </c>
      <c r="BD5" s="30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2728</v>
      </c>
      <c r="B7" s="64" t="s">
        <v>1817</v>
      </c>
      <c r="C7" s="64" t="s">
        <v>2729</v>
      </c>
      <c r="D7" s="64" t="s">
        <v>2730</v>
      </c>
      <c r="E7" s="64" t="s">
        <v>2732</v>
      </c>
      <c r="F7" s="64" t="s">
        <v>2731</v>
      </c>
      <c r="G7" s="69">
        <v>100</v>
      </c>
      <c r="H7" s="69" t="s">
        <v>1375</v>
      </c>
      <c r="I7" s="65">
        <v>7000000</v>
      </c>
      <c r="J7" s="3">
        <v>43382</v>
      </c>
      <c r="K7" s="70">
        <v>44478</v>
      </c>
      <c r="L7" s="70">
        <v>44468</v>
      </c>
      <c r="M7" s="244">
        <v>1230</v>
      </c>
      <c r="N7" s="244"/>
      <c r="O7" s="245" t="e">
        <f t="shared" ref="O7:O38" ca="1" si="0">IF(M7="-","",VLOOKUP(M7,EUSIPA_Table,2,0))</f>
        <v>#N/A</v>
      </c>
      <c r="P7" s="72" t="s">
        <v>2734</v>
      </c>
      <c r="Q7" s="104" t="s">
        <v>2733</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v>100</v>
      </c>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C1" workbookViewId="0">
      <selection activeCell="C10" sqref="C10"/>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 width="24" style="55" customWidth="1"/>
    <col min="17" max="17" width="19.6640625" style="55" customWidth="1"/>
    <col min="18" max="18" width="24.88671875" style="55" customWidth="1"/>
    <col min="19" max="16384" width="9.10937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4.4">
      <c r="D5" s="250"/>
      <c r="F5" s="183"/>
    </row>
    <row r="6" spans="1:19" s="252" customFormat="1" ht="26.4">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4.4">
      <c r="A7" s="255"/>
      <c r="B7" s="196"/>
      <c r="C7" s="196"/>
      <c r="D7" s="196"/>
      <c r="E7" s="196"/>
      <c r="F7" s="196"/>
      <c r="G7" s="120"/>
      <c r="H7" s="120"/>
      <c r="I7" s="196"/>
      <c r="J7" s="196"/>
      <c r="K7" s="256"/>
      <c r="L7" s="196"/>
      <c r="M7" s="254"/>
      <c r="N7" s="257">
        <v>767010</v>
      </c>
      <c r="O7" s="120"/>
      <c r="P7" s="302"/>
      <c r="Q7" s="302"/>
      <c r="R7" s="301"/>
    </row>
    <row r="8" spans="1:19" s="63" customFormat="1" ht="14.4">
      <c r="A8" s="255"/>
      <c r="B8" s="196"/>
      <c r="C8" s="196"/>
      <c r="D8" s="196"/>
      <c r="E8" s="196"/>
      <c r="F8" s="196"/>
      <c r="G8" s="120"/>
      <c r="H8" s="120"/>
      <c r="I8" s="196"/>
      <c r="J8" s="196"/>
      <c r="K8" s="256"/>
      <c r="L8" s="196"/>
      <c r="M8" s="254"/>
      <c r="N8" s="254"/>
      <c r="O8" s="120"/>
      <c r="P8" s="302"/>
      <c r="Q8" s="302"/>
      <c r="R8" s="301"/>
    </row>
    <row r="9" spans="1:19" ht="14.4">
      <c r="A9" s="255"/>
      <c r="B9" s="196"/>
      <c r="C9" s="196"/>
      <c r="D9" s="196"/>
      <c r="E9" s="196"/>
      <c r="F9" s="196"/>
      <c r="G9" s="120"/>
      <c r="H9" s="120"/>
      <c r="I9" s="196"/>
      <c r="J9" s="196"/>
      <c r="K9" s="256"/>
      <c r="L9" s="196"/>
      <c r="M9" s="254"/>
      <c r="N9" s="254"/>
      <c r="O9" s="120"/>
      <c r="P9" s="302"/>
      <c r="Q9" s="302"/>
      <c r="R9" s="301"/>
    </row>
    <row r="10" spans="1:19" ht="14.4">
      <c r="A10" s="255"/>
      <c r="B10" s="196"/>
      <c r="C10" s="196"/>
      <c r="D10" s="196"/>
      <c r="E10" s="196"/>
      <c r="F10" s="196"/>
      <c r="G10" s="120"/>
      <c r="H10" s="120"/>
      <c r="I10" s="196"/>
      <c r="J10" s="196"/>
      <c r="K10" s="256"/>
      <c r="L10" s="196"/>
      <c r="M10" s="254"/>
      <c r="N10" s="254"/>
      <c r="O10" s="120"/>
      <c r="P10" s="302"/>
      <c r="Q10" s="302"/>
      <c r="R10" s="301"/>
    </row>
    <row r="11" spans="1:19" ht="14.4">
      <c r="A11" s="255"/>
      <c r="B11" s="196"/>
      <c r="C11" s="196"/>
      <c r="D11" s="196"/>
      <c r="E11" s="196"/>
      <c r="F11" s="196"/>
      <c r="G11" s="120"/>
      <c r="H11" s="120"/>
      <c r="I11" s="196"/>
      <c r="J11" s="196"/>
      <c r="K11" s="256"/>
      <c r="L11" s="196"/>
      <c r="M11" s="254"/>
      <c r="N11" s="254"/>
      <c r="O11" s="120"/>
      <c r="P11" s="302"/>
      <c r="Q11" s="302"/>
      <c r="R11" s="301"/>
    </row>
    <row r="12" spans="1:19" ht="14.4">
      <c r="A12" s="255"/>
      <c r="B12" s="196"/>
      <c r="C12" s="196"/>
      <c r="D12" s="196"/>
      <c r="E12" s="196"/>
      <c r="F12" s="196"/>
      <c r="G12" s="120"/>
      <c r="H12" s="120"/>
      <c r="I12" s="196"/>
      <c r="J12" s="196"/>
      <c r="K12" s="256"/>
      <c r="L12" s="196"/>
      <c r="M12" s="254"/>
      <c r="N12" s="254"/>
      <c r="O12" s="120"/>
      <c r="P12" s="302"/>
      <c r="Q12" s="302"/>
      <c r="R12" s="301"/>
    </row>
    <row r="13" spans="1:19" ht="14.4">
      <c r="A13" s="255"/>
      <c r="B13" s="196"/>
      <c r="C13" s="196"/>
      <c r="D13" s="196"/>
      <c r="E13" s="196"/>
      <c r="F13" s="196"/>
      <c r="G13" s="120"/>
      <c r="H13" s="120"/>
      <c r="I13" s="196"/>
      <c r="J13" s="196"/>
      <c r="K13" s="256"/>
      <c r="L13" s="196"/>
      <c r="M13" s="254"/>
      <c r="N13" s="254"/>
      <c r="O13" s="120"/>
      <c r="P13" s="302"/>
      <c r="Q13" s="302"/>
      <c r="R13" s="301"/>
    </row>
    <row r="14" spans="1:19" ht="14.4">
      <c r="A14" s="255"/>
      <c r="B14" s="196"/>
      <c r="C14" s="196"/>
      <c r="D14" s="196"/>
      <c r="E14" s="196"/>
      <c r="F14" s="196"/>
      <c r="G14" s="120"/>
      <c r="H14" s="120"/>
      <c r="I14" s="196"/>
      <c r="J14" s="196"/>
      <c r="K14" s="256"/>
      <c r="L14" s="196"/>
      <c r="M14" s="254"/>
      <c r="N14" s="254"/>
      <c r="O14" s="120"/>
      <c r="P14" s="302"/>
      <c r="Q14" s="302"/>
      <c r="R14" s="301"/>
    </row>
    <row r="15" spans="1:19" ht="14.4">
      <c r="A15" s="255"/>
      <c r="B15" s="196"/>
      <c r="C15" s="196"/>
      <c r="D15" s="196"/>
      <c r="E15" s="196"/>
      <c r="F15" s="196"/>
      <c r="G15" s="120"/>
      <c r="H15" s="120"/>
      <c r="I15" s="196"/>
      <c r="J15" s="196"/>
      <c r="K15" s="256"/>
      <c r="L15" s="196"/>
      <c r="M15" s="254"/>
      <c r="N15" s="254"/>
      <c r="O15" s="120"/>
      <c r="P15" s="302"/>
      <c r="Q15" s="302"/>
      <c r="R15" s="301"/>
    </row>
    <row r="16" spans="1:19" ht="14.4">
      <c r="A16" s="255"/>
      <c r="B16" s="196"/>
      <c r="C16" s="196"/>
      <c r="D16" s="196"/>
      <c r="E16" s="196"/>
      <c r="F16" s="196"/>
      <c r="G16" s="120"/>
      <c r="H16" s="120"/>
      <c r="I16" s="196"/>
      <c r="J16" s="196"/>
      <c r="K16" s="256"/>
      <c r="L16" s="196"/>
      <c r="M16" s="254"/>
      <c r="N16" s="254"/>
      <c r="O16" s="120"/>
      <c r="P16" s="302"/>
      <c r="Q16" s="302"/>
      <c r="R16" s="301"/>
    </row>
    <row r="17" spans="1:18" ht="14.4">
      <c r="A17" s="255"/>
      <c r="B17" s="196"/>
      <c r="C17" s="196"/>
      <c r="D17" s="196"/>
      <c r="E17" s="196"/>
      <c r="F17" s="196"/>
      <c r="G17" s="120"/>
      <c r="H17" s="120"/>
      <c r="I17" s="196"/>
      <c r="J17" s="196"/>
      <c r="K17" s="256"/>
      <c r="L17" s="196"/>
      <c r="M17" s="254"/>
      <c r="N17" s="254"/>
      <c r="O17" s="120"/>
      <c r="P17" s="302"/>
      <c r="Q17" s="302"/>
      <c r="R17" s="301"/>
    </row>
    <row r="18" spans="1:18" ht="14.4">
      <c r="A18" s="255"/>
      <c r="B18" s="196"/>
      <c r="C18" s="196"/>
      <c r="D18" s="196"/>
      <c r="E18" s="196"/>
      <c r="F18" s="196"/>
      <c r="G18" s="120"/>
      <c r="H18" s="120"/>
      <c r="I18" s="196"/>
      <c r="J18" s="196"/>
      <c r="K18" s="256"/>
      <c r="L18" s="196"/>
      <c r="M18" s="254"/>
      <c r="N18" s="254"/>
      <c r="O18" s="120"/>
      <c r="P18" s="302"/>
      <c r="Q18" s="302"/>
      <c r="R18" s="301"/>
    </row>
    <row r="19" spans="1:18" ht="14.4">
      <c r="A19" s="255"/>
      <c r="B19" s="196"/>
      <c r="C19" s="196"/>
      <c r="D19" s="196"/>
      <c r="E19" s="196"/>
      <c r="F19" s="196"/>
      <c r="G19" s="120"/>
      <c r="H19" s="120"/>
      <c r="I19" s="196"/>
      <c r="J19" s="196"/>
      <c r="K19" s="256"/>
      <c r="L19" s="196"/>
      <c r="M19" s="254"/>
      <c r="N19" s="254"/>
      <c r="O19" s="120"/>
      <c r="P19" s="302"/>
      <c r="Q19" s="302"/>
      <c r="R19" s="301"/>
    </row>
    <row r="20" spans="1:18" ht="14.4">
      <c r="A20" s="255"/>
      <c r="B20" s="196"/>
      <c r="C20" s="196"/>
      <c r="D20" s="196"/>
      <c r="E20" s="196"/>
      <c r="F20" s="196"/>
      <c r="G20" s="120"/>
      <c r="H20" s="120"/>
      <c r="I20" s="196"/>
      <c r="J20" s="196"/>
      <c r="K20" s="256"/>
      <c r="L20" s="196"/>
      <c r="M20" s="254"/>
      <c r="N20" s="254"/>
      <c r="O20" s="120"/>
      <c r="P20" s="302"/>
      <c r="Q20" s="302"/>
      <c r="R20" s="301"/>
    </row>
    <row r="21" spans="1:18" ht="14.4">
      <c r="A21" s="255"/>
      <c r="B21" s="196"/>
      <c r="C21" s="196"/>
      <c r="D21" s="196"/>
      <c r="E21" s="196"/>
      <c r="F21" s="196"/>
      <c r="G21" s="120"/>
      <c r="H21" s="120"/>
      <c r="I21" s="196"/>
      <c r="J21" s="196"/>
      <c r="K21" s="256"/>
      <c r="L21" s="196"/>
      <c r="M21" s="254"/>
      <c r="N21" s="254"/>
      <c r="O21" s="120"/>
      <c r="P21" s="302"/>
      <c r="Q21" s="302"/>
      <c r="R21" s="301"/>
    </row>
    <row r="22" spans="1:18" ht="14.4">
      <c r="A22" s="255"/>
      <c r="B22" s="196"/>
      <c r="C22" s="196"/>
      <c r="D22" s="196"/>
      <c r="E22" s="196"/>
      <c r="F22" s="196"/>
      <c r="G22" s="120"/>
      <c r="H22" s="120"/>
      <c r="I22" s="196"/>
      <c r="J22" s="196"/>
      <c r="K22" s="256"/>
      <c r="L22" s="196"/>
      <c r="M22" s="254"/>
      <c r="N22" s="254"/>
      <c r="O22" s="120"/>
      <c r="P22" s="302"/>
      <c r="Q22" s="302"/>
      <c r="R22" s="301"/>
    </row>
    <row r="23" spans="1:18" ht="14.4">
      <c r="A23" s="255"/>
      <c r="B23" s="196"/>
      <c r="C23" s="196"/>
      <c r="D23" s="196"/>
      <c r="E23" s="196"/>
      <c r="F23" s="196"/>
      <c r="G23" s="120"/>
      <c r="H23" s="120"/>
      <c r="I23" s="196"/>
      <c r="J23" s="196"/>
      <c r="K23" s="256"/>
      <c r="L23" s="196"/>
      <c r="M23" s="254"/>
      <c r="N23" s="254"/>
      <c r="O23" s="120"/>
      <c r="P23" s="302"/>
      <c r="Q23" s="302"/>
      <c r="R23" s="301"/>
    </row>
    <row r="24" spans="1:18" ht="14.4">
      <c r="A24" s="255"/>
      <c r="B24" s="196"/>
      <c r="C24" s="196"/>
      <c r="D24" s="196"/>
      <c r="E24" s="196"/>
      <c r="F24" s="196"/>
      <c r="G24" s="120"/>
      <c r="H24" s="120"/>
      <c r="I24" s="196"/>
      <c r="J24" s="196"/>
      <c r="K24" s="256"/>
      <c r="L24" s="196"/>
      <c r="M24" s="254"/>
      <c r="N24" s="254"/>
      <c r="O24" s="120"/>
      <c r="P24" s="302"/>
      <c r="Q24" s="302"/>
      <c r="R24" s="301"/>
    </row>
    <row r="25" spans="1:18" ht="14.4">
      <c r="A25" s="255"/>
      <c r="B25" s="196"/>
      <c r="C25" s="196"/>
      <c r="D25" s="196"/>
      <c r="E25" s="196"/>
      <c r="F25" s="196"/>
      <c r="G25" s="120"/>
      <c r="H25" s="120"/>
      <c r="I25" s="196"/>
      <c r="J25" s="196"/>
      <c r="K25" s="256"/>
      <c r="L25" s="196"/>
      <c r="M25" s="254"/>
      <c r="N25" s="254"/>
      <c r="O25" s="120"/>
      <c r="P25" s="302"/>
      <c r="Q25" s="302"/>
      <c r="R25" s="301"/>
    </row>
    <row r="26" spans="1:18" ht="14.4">
      <c r="A26" s="255"/>
      <c r="B26" s="196"/>
      <c r="C26" s="196"/>
      <c r="D26" s="196"/>
      <c r="E26" s="196"/>
      <c r="F26" s="196"/>
      <c r="G26" s="120"/>
      <c r="H26" s="120"/>
      <c r="I26" s="196"/>
      <c r="J26" s="196"/>
      <c r="K26" s="256"/>
      <c r="L26" s="196"/>
      <c r="M26" s="254"/>
      <c r="N26" s="254"/>
      <c r="O26" s="120"/>
      <c r="P26" s="302"/>
      <c r="Q26" s="302"/>
      <c r="R26" s="301"/>
    </row>
    <row r="27" spans="1:18" ht="14.4">
      <c r="A27" s="255"/>
      <c r="B27" s="196"/>
      <c r="C27" s="196"/>
      <c r="D27" s="196"/>
      <c r="E27" s="196"/>
      <c r="F27" s="196"/>
      <c r="G27" s="120"/>
      <c r="H27" s="120"/>
      <c r="I27" s="196"/>
      <c r="J27" s="196"/>
      <c r="K27" s="256"/>
      <c r="L27" s="196"/>
      <c r="M27" s="254"/>
      <c r="N27" s="254"/>
      <c r="O27" s="120"/>
      <c r="P27" s="302"/>
      <c r="Q27" s="302"/>
      <c r="R27" s="301"/>
    </row>
    <row r="28" spans="1:18" ht="14.4">
      <c r="A28" s="255"/>
      <c r="B28" s="196"/>
      <c r="C28" s="196"/>
      <c r="D28" s="196"/>
      <c r="E28" s="196"/>
      <c r="F28" s="196"/>
      <c r="G28" s="120"/>
      <c r="H28" s="120"/>
      <c r="I28" s="196"/>
      <c r="J28" s="196"/>
      <c r="K28" s="256"/>
      <c r="L28" s="196"/>
      <c r="M28" s="254"/>
      <c r="N28" s="254"/>
      <c r="O28" s="120"/>
      <c r="P28" s="302"/>
      <c r="Q28" s="302"/>
      <c r="R28" s="301"/>
    </row>
    <row r="29" spans="1:18" ht="14.4">
      <c r="A29" s="255"/>
      <c r="B29" s="196"/>
      <c r="C29" s="196"/>
      <c r="D29" s="196"/>
      <c r="E29" s="196"/>
      <c r="F29" s="196"/>
      <c r="G29" s="120"/>
      <c r="H29" s="120"/>
      <c r="I29" s="196"/>
      <c r="J29" s="196"/>
      <c r="K29" s="256"/>
      <c r="L29" s="196"/>
      <c r="M29" s="254"/>
      <c r="N29" s="254"/>
      <c r="O29" s="120"/>
      <c r="P29" s="302"/>
      <c r="Q29" s="302"/>
      <c r="R29" s="301"/>
    </row>
    <row r="30" spans="1:18" ht="14.4">
      <c r="A30" s="255"/>
      <c r="B30" s="196"/>
      <c r="C30" s="196"/>
      <c r="D30" s="196"/>
      <c r="E30" s="196"/>
      <c r="F30" s="196"/>
      <c r="G30" s="120"/>
      <c r="H30" s="120"/>
      <c r="I30" s="196"/>
      <c r="J30" s="196"/>
      <c r="K30" s="256"/>
      <c r="L30" s="196"/>
      <c r="M30" s="254"/>
      <c r="N30" s="254"/>
      <c r="O30" s="120"/>
      <c r="P30" s="302"/>
      <c r="Q30" s="302"/>
      <c r="R30" s="301"/>
    </row>
    <row r="31" spans="1:18" ht="14.4">
      <c r="A31" s="255"/>
      <c r="B31" s="196"/>
      <c r="C31" s="196"/>
      <c r="D31" s="196"/>
      <c r="E31" s="196"/>
      <c r="F31" s="196"/>
      <c r="G31" s="120"/>
      <c r="H31" s="120"/>
      <c r="I31" s="196"/>
      <c r="J31" s="196"/>
      <c r="K31" s="256"/>
      <c r="L31" s="196"/>
      <c r="M31" s="254"/>
      <c r="N31" s="254"/>
      <c r="O31" s="120"/>
      <c r="P31" s="302"/>
      <c r="Q31" s="302"/>
      <c r="R31" s="301"/>
    </row>
    <row r="32" spans="1:18" ht="14.4">
      <c r="A32" s="255"/>
      <c r="B32" s="196"/>
      <c r="C32" s="196"/>
      <c r="D32" s="196"/>
      <c r="E32" s="196"/>
      <c r="F32" s="196"/>
      <c r="G32" s="120"/>
      <c r="H32" s="120"/>
      <c r="I32" s="196"/>
      <c r="J32" s="196"/>
      <c r="K32" s="256"/>
      <c r="L32" s="196"/>
      <c r="M32" s="254"/>
      <c r="N32" s="254"/>
      <c r="O32" s="120"/>
      <c r="P32" s="302"/>
      <c r="Q32" s="302"/>
      <c r="R32" s="301"/>
    </row>
    <row r="33" spans="1:18" ht="14.4">
      <c r="A33" s="255"/>
      <c r="B33" s="196"/>
      <c r="C33" s="196"/>
      <c r="D33" s="196"/>
      <c r="E33" s="196"/>
      <c r="F33" s="196"/>
      <c r="G33" s="120"/>
      <c r="H33" s="120"/>
      <c r="I33" s="196"/>
      <c r="J33" s="196"/>
      <c r="K33" s="256"/>
      <c r="L33" s="196"/>
      <c r="M33" s="254"/>
      <c r="N33" s="254"/>
      <c r="O33" s="120"/>
      <c r="P33" s="302"/>
      <c r="Q33" s="302"/>
      <c r="R33" s="301"/>
    </row>
    <row r="34" spans="1:18" ht="14.4">
      <c r="A34" s="255"/>
      <c r="B34" s="196"/>
      <c r="C34" s="196"/>
      <c r="D34" s="196"/>
      <c r="E34" s="196"/>
      <c r="F34" s="196"/>
      <c r="G34" s="120"/>
      <c r="H34" s="120"/>
      <c r="I34" s="196"/>
      <c r="J34" s="196"/>
      <c r="K34" s="256"/>
      <c r="L34" s="196"/>
      <c r="M34" s="254"/>
      <c r="N34" s="254"/>
      <c r="O34" s="120"/>
      <c r="P34" s="302"/>
      <c r="Q34" s="302"/>
      <c r="R34" s="301"/>
    </row>
    <row r="35" spans="1:18" ht="14.4">
      <c r="A35" s="255"/>
      <c r="B35" s="196"/>
      <c r="C35" s="196"/>
      <c r="D35" s="196"/>
      <c r="E35" s="196"/>
      <c r="F35" s="196"/>
      <c r="G35" s="120"/>
      <c r="H35" s="120"/>
      <c r="I35" s="196"/>
      <c r="J35" s="196"/>
      <c r="K35" s="256"/>
      <c r="L35" s="196"/>
      <c r="M35" s="254"/>
      <c r="N35" s="254"/>
      <c r="O35" s="120"/>
      <c r="P35" s="302"/>
      <c r="Q35" s="302"/>
      <c r="R35" s="301"/>
    </row>
    <row r="36" spans="1:18" ht="14.4">
      <c r="A36" s="255"/>
      <c r="B36" s="196"/>
      <c r="C36" s="196"/>
      <c r="D36" s="196"/>
      <c r="E36" s="196"/>
      <c r="F36" s="196"/>
      <c r="G36" s="120"/>
      <c r="H36" s="120"/>
      <c r="I36" s="196"/>
      <c r="J36" s="196"/>
      <c r="K36" s="256"/>
      <c r="L36" s="196"/>
      <c r="M36" s="254"/>
      <c r="N36" s="254"/>
      <c r="O36" s="120"/>
      <c r="P36" s="302"/>
      <c r="Q36" s="302"/>
      <c r="R36" s="301"/>
    </row>
    <row r="37" spans="1:18" ht="14.4">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7" t="s">
        <v>2520</v>
      </c>
      <c r="C1" s="31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ht="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8"/>
  <sheetViews>
    <sheetView workbookViewId="0">
      <pane xSplit="2" ySplit="1" topLeftCell="C131" activePane="bottomRight" state="frozen"/>
      <selection pane="topRight" activeCell="C1" sqref="C1"/>
      <selection pane="bottomLeft" activeCell="A2" sqref="A2"/>
      <selection pane="bottomRight" activeCell="G148" sqref="G148"/>
    </sheetView>
  </sheetViews>
  <sheetFormatPr defaultColWidth="25.33203125" defaultRowHeight="14.4"/>
  <cols>
    <col min="1" max="1" width="38.4414062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9.109375" style="228" customWidth="1"/>
    <col min="8" max="10" width="34.88671875" style="259" customWidth="1"/>
    <col min="11" max="11" width="25.33203125" style="228" customWidth="1"/>
    <col min="12" max="16384" width="25.332031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ht="15">
      <c r="A29" s="227" t="s">
        <v>2499</v>
      </c>
      <c r="B29" s="227" t="s">
        <v>2500</v>
      </c>
      <c r="F29" s="259" t="s">
        <v>2397</v>
      </c>
      <c r="G29" s="228" t="s">
        <v>1985</v>
      </c>
    </row>
    <row r="30" spans="1:10" ht="15">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2688</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2579</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2632</v>
      </c>
    </row>
    <row r="77" spans="1:10">
      <c r="A77" s="259" t="s">
        <v>2357</v>
      </c>
      <c r="B77" s="259" t="s">
        <v>2295</v>
      </c>
      <c r="F77" s="259" t="s">
        <v>2357</v>
      </c>
      <c r="G77" s="239" t="s">
        <v>1937</v>
      </c>
    </row>
    <row r="78" spans="1:10">
      <c r="A78" s="259" t="s">
        <v>2358</v>
      </c>
      <c r="B78" s="259" t="s">
        <v>2297</v>
      </c>
      <c r="F78" s="259" t="s">
        <v>2358</v>
      </c>
      <c r="G78" s="228" t="s">
        <v>2605</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2603</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2676</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39" t="s">
        <v>1321</v>
      </c>
    </row>
    <row r="95" spans="1:10">
      <c r="A95" s="259" t="s">
        <v>2431</v>
      </c>
      <c r="B95" s="259" t="s">
        <v>2334</v>
      </c>
      <c r="F95" s="259" t="s">
        <v>2431</v>
      </c>
      <c r="G95" s="239" t="s">
        <v>1983</v>
      </c>
      <c r="H95" s="239"/>
      <c r="I95" s="239"/>
    </row>
    <row r="96" spans="1:10">
      <c r="A96" s="259" t="s">
        <v>2312</v>
      </c>
      <c r="B96" s="259" t="s">
        <v>2313</v>
      </c>
      <c r="F96" s="259" t="s">
        <v>2312</v>
      </c>
      <c r="G96" s="228" t="s">
        <v>95</v>
      </c>
      <c r="J96" s="239"/>
    </row>
    <row r="97" spans="1:10">
      <c r="A97" s="259" t="s">
        <v>2372</v>
      </c>
      <c r="B97" s="259" t="s">
        <v>2314</v>
      </c>
      <c r="F97" s="259" t="s">
        <v>2372</v>
      </c>
      <c r="G97" s="228" t="s">
        <v>97</v>
      </c>
    </row>
    <row r="98" spans="1:10">
      <c r="A98" s="259" t="s">
        <v>2373</v>
      </c>
      <c r="B98" s="259" t="s">
        <v>2315</v>
      </c>
      <c r="F98" s="259" t="s">
        <v>2373</v>
      </c>
      <c r="G98" s="228" t="s">
        <v>1790</v>
      </c>
    </row>
    <row r="99" spans="1:10">
      <c r="A99" s="259" t="s">
        <v>2374</v>
      </c>
      <c r="B99" s="259" t="s">
        <v>2316</v>
      </c>
      <c r="F99" s="259" t="s">
        <v>2374</v>
      </c>
      <c r="G99" s="228" t="s">
        <v>99</v>
      </c>
    </row>
    <row r="100" spans="1:10">
      <c r="A100" s="259" t="s">
        <v>2375</v>
      </c>
      <c r="B100" s="259" t="s">
        <v>2317</v>
      </c>
      <c r="F100" s="259" t="s">
        <v>2375</v>
      </c>
      <c r="G100" s="228" t="s">
        <v>1813</v>
      </c>
      <c r="H100" s="239"/>
      <c r="I100" s="239"/>
    </row>
    <row r="101" spans="1:10">
      <c r="A101" s="259" t="s">
        <v>2376</v>
      </c>
      <c r="B101" s="259" t="s">
        <v>2318</v>
      </c>
      <c r="F101" s="259" t="s">
        <v>2376</v>
      </c>
      <c r="G101" s="228" t="s">
        <v>100</v>
      </c>
      <c r="J101" s="239"/>
    </row>
    <row r="102" spans="1:10">
      <c r="A102" s="259" t="s">
        <v>2319</v>
      </c>
      <c r="B102" s="259" t="s">
        <v>2320</v>
      </c>
      <c r="F102" s="259" t="s">
        <v>2319</v>
      </c>
      <c r="G102" s="259" t="s">
        <v>1167</v>
      </c>
    </row>
    <row r="103" spans="1:10">
      <c r="A103" s="259" t="s">
        <v>2321</v>
      </c>
      <c r="B103" s="259" t="s">
        <v>2322</v>
      </c>
      <c r="F103" s="259" t="s">
        <v>2321</v>
      </c>
      <c r="G103" s="239" t="s">
        <v>1940</v>
      </c>
    </row>
    <row r="104" spans="1:10">
      <c r="A104" s="259" t="s">
        <v>2377</v>
      </c>
      <c r="B104" s="259" t="s">
        <v>2324</v>
      </c>
      <c r="F104" s="259" t="s">
        <v>2377</v>
      </c>
      <c r="G104" s="228" t="s">
        <v>1385</v>
      </c>
    </row>
    <row r="105" spans="1:10">
      <c r="A105" s="259" t="s">
        <v>2378</v>
      </c>
      <c r="B105" s="259" t="s">
        <v>2325</v>
      </c>
      <c r="F105" s="259" t="s">
        <v>2378</v>
      </c>
      <c r="G105" s="228" t="s">
        <v>577</v>
      </c>
    </row>
    <row r="106" spans="1:10">
      <c r="A106" s="259" t="s">
        <v>585</v>
      </c>
      <c r="B106" s="259" t="s">
        <v>2326</v>
      </c>
      <c r="F106" s="259" t="s">
        <v>585</v>
      </c>
      <c r="G106" s="228" t="s">
        <v>102</v>
      </c>
    </row>
    <row r="107" spans="1:10">
      <c r="A107" s="228" t="s">
        <v>1742</v>
      </c>
      <c r="B107" s="228" t="s">
        <v>1743</v>
      </c>
      <c r="G107" s="259" t="s">
        <v>104</v>
      </c>
    </row>
    <row r="108" spans="1:10">
      <c r="A108" s="228" t="s">
        <v>1492</v>
      </c>
      <c r="B108" s="228" t="s">
        <v>1493</v>
      </c>
      <c r="G108" s="239" t="s">
        <v>1946</v>
      </c>
    </row>
    <row r="109" spans="1:10">
      <c r="A109" s="228" t="s">
        <v>958</v>
      </c>
      <c r="B109" s="228" t="s">
        <v>899</v>
      </c>
      <c r="G109" s="258" t="s">
        <v>1522</v>
      </c>
    </row>
    <row r="110" spans="1:10">
      <c r="A110" s="228" t="s">
        <v>959</v>
      </c>
      <c r="B110" s="228" t="s">
        <v>900</v>
      </c>
      <c r="G110" s="228" t="s">
        <v>106</v>
      </c>
    </row>
    <row r="111" spans="1:10">
      <c r="A111" s="228" t="s">
        <v>1393</v>
      </c>
      <c r="B111" s="228" t="s">
        <v>1396</v>
      </c>
      <c r="G111" s="228" t="s">
        <v>1991</v>
      </c>
    </row>
    <row r="112" spans="1:10">
      <c r="A112" s="228" t="s">
        <v>960</v>
      </c>
      <c r="B112" s="228" t="s">
        <v>901</v>
      </c>
      <c r="G112" s="259" t="s">
        <v>2517</v>
      </c>
    </row>
    <row r="113" spans="1:12">
      <c r="A113" s="228" t="s">
        <v>1360</v>
      </c>
      <c r="B113" s="228" t="s">
        <v>1361</v>
      </c>
      <c r="G113" s="228" t="s">
        <v>1785</v>
      </c>
      <c r="H113" s="239"/>
      <c r="I113" s="239"/>
    </row>
    <row r="114" spans="1:12" s="202" customFormat="1">
      <c r="A114" s="228" t="s">
        <v>961</v>
      </c>
      <c r="B114" s="228" t="s">
        <v>902</v>
      </c>
      <c r="C114" s="200"/>
      <c r="D114" s="86"/>
      <c r="E114" s="200"/>
      <c r="F114" s="228"/>
      <c r="G114" s="228" t="s">
        <v>1257</v>
      </c>
      <c r="H114" s="259"/>
      <c r="I114" s="259"/>
      <c r="J114" s="239"/>
      <c r="K114" s="228"/>
      <c r="L114" s="228"/>
    </row>
    <row r="115" spans="1:12">
      <c r="A115" s="228" t="s">
        <v>962</v>
      </c>
      <c r="B115" s="228" t="s">
        <v>903</v>
      </c>
      <c r="G115" s="228" t="s">
        <v>1962</v>
      </c>
      <c r="H115" s="239"/>
      <c r="I115" s="239"/>
    </row>
    <row r="116" spans="1:12">
      <c r="A116" s="228" t="s">
        <v>1045</v>
      </c>
      <c r="B116" s="228" t="s">
        <v>1044</v>
      </c>
      <c r="G116" s="228" t="s">
        <v>1982</v>
      </c>
      <c r="J116" s="239"/>
    </row>
    <row r="117" spans="1:12">
      <c r="A117" s="228" t="s">
        <v>963</v>
      </c>
      <c r="B117" s="228" t="s">
        <v>904</v>
      </c>
      <c r="G117" s="228" t="s">
        <v>1811</v>
      </c>
    </row>
    <row r="118" spans="1:12">
      <c r="A118" s="228" t="s">
        <v>1394</v>
      </c>
      <c r="B118" s="228" t="s">
        <v>1397</v>
      </c>
      <c r="G118" s="228" t="s">
        <v>108</v>
      </c>
      <c r="H118" s="239"/>
      <c r="I118" s="239"/>
    </row>
    <row r="119" spans="1:12">
      <c r="A119" s="228" t="s">
        <v>1399</v>
      </c>
      <c r="B119" s="228" t="s">
        <v>1400</v>
      </c>
      <c r="G119" s="228" t="s">
        <v>110</v>
      </c>
      <c r="J119" s="239"/>
    </row>
    <row r="120" spans="1:12" s="202" customFormat="1">
      <c r="A120" s="228" t="s">
        <v>1395</v>
      </c>
      <c r="B120" s="228" t="s">
        <v>1398</v>
      </c>
      <c r="C120" s="200"/>
      <c r="D120" s="86"/>
      <c r="E120" s="200"/>
      <c r="F120" s="228"/>
      <c r="G120" s="284" t="s">
        <v>2634</v>
      </c>
      <c r="H120" s="259"/>
      <c r="I120" s="259"/>
      <c r="J120" s="259"/>
      <c r="K120" s="228"/>
      <c r="L120" s="228"/>
    </row>
    <row r="121" spans="1:12">
      <c r="A121" s="228" t="s">
        <v>1556</v>
      </c>
      <c r="B121" s="228" t="s">
        <v>1557</v>
      </c>
      <c r="G121" s="284" t="s">
        <v>2636</v>
      </c>
    </row>
    <row r="122" spans="1:12">
      <c r="A122" s="228" t="s">
        <v>964</v>
      </c>
      <c r="B122" s="86" t="s">
        <v>905</v>
      </c>
      <c r="G122" s="228" t="s">
        <v>2028</v>
      </c>
    </row>
    <row r="123" spans="1:12">
      <c r="A123" s="259" t="s">
        <v>2450</v>
      </c>
      <c r="B123" s="86" t="s">
        <v>2451</v>
      </c>
      <c r="G123" s="259" t="s">
        <v>113</v>
      </c>
    </row>
    <row r="124" spans="1:12">
      <c r="A124" s="228" t="s">
        <v>1019</v>
      </c>
      <c r="B124" s="86" t="s">
        <v>1023</v>
      </c>
      <c r="G124" s="239" t="s">
        <v>1313</v>
      </c>
    </row>
    <row r="125" spans="1:12">
      <c r="A125" s="228" t="s">
        <v>1020</v>
      </c>
      <c r="B125" s="86" t="s">
        <v>1024</v>
      </c>
      <c r="G125" s="265" t="s">
        <v>2596</v>
      </c>
    </row>
    <row r="126" spans="1:12">
      <c r="A126" s="284" t="s">
        <v>2648</v>
      </c>
      <c r="B126" s="264" t="s">
        <v>2653</v>
      </c>
      <c r="G126" s="259" t="s">
        <v>1633</v>
      </c>
      <c r="H126" s="241"/>
      <c r="I126" s="241"/>
    </row>
    <row r="127" spans="1:12">
      <c r="A127" s="284" t="s">
        <v>2649</v>
      </c>
      <c r="B127" s="264" t="s">
        <v>2654</v>
      </c>
      <c r="G127" s="239" t="s">
        <v>1625</v>
      </c>
      <c r="H127" s="239"/>
      <c r="I127" s="239"/>
      <c r="J127" s="241"/>
    </row>
    <row r="128" spans="1:12">
      <c r="A128" s="284" t="s">
        <v>2650</v>
      </c>
      <c r="B128" s="264" t="s">
        <v>2655</v>
      </c>
      <c r="G128" s="228" t="s">
        <v>115</v>
      </c>
      <c r="H128" s="241"/>
      <c r="I128" s="241"/>
      <c r="J128" s="239"/>
    </row>
    <row r="129" spans="1:12">
      <c r="A129" s="284" t="s">
        <v>2651</v>
      </c>
      <c r="B129" s="264" t="s">
        <v>2656</v>
      </c>
      <c r="G129" s="284" t="s">
        <v>2638</v>
      </c>
      <c r="J129" s="241"/>
    </row>
    <row r="130" spans="1:12">
      <c r="A130" s="284" t="s">
        <v>2652</v>
      </c>
      <c r="B130" s="264" t="s">
        <v>2657</v>
      </c>
      <c r="G130" s="259" t="s">
        <v>117</v>
      </c>
    </row>
    <row r="131" spans="1:12" s="202" customFormat="1">
      <c r="A131" s="228" t="s">
        <v>1062</v>
      </c>
      <c r="B131" s="228" t="s">
        <v>1071</v>
      </c>
      <c r="C131" s="200"/>
      <c r="D131" s="86"/>
      <c r="E131" s="200"/>
      <c r="F131" s="228"/>
      <c r="G131" s="239" t="s">
        <v>1623</v>
      </c>
      <c r="H131" s="259"/>
      <c r="I131" s="259"/>
      <c r="J131" s="259"/>
      <c r="K131" s="228"/>
      <c r="L131" s="228"/>
    </row>
    <row r="132" spans="1:12" s="202" customFormat="1">
      <c r="A132" s="259" t="s">
        <v>2031</v>
      </c>
      <c r="B132" s="259" t="s">
        <v>2032</v>
      </c>
      <c r="C132" s="200"/>
      <c r="D132" s="86"/>
      <c r="E132" s="200"/>
      <c r="F132" s="228"/>
      <c r="G132" s="228" t="s">
        <v>119</v>
      </c>
      <c r="H132" s="259"/>
      <c r="I132" s="259"/>
      <c r="J132" s="259"/>
      <c r="K132" s="228"/>
      <c r="L132" s="228"/>
    </row>
    <row r="133" spans="1:12">
      <c r="A133" s="228" t="s">
        <v>965</v>
      </c>
      <c r="B133" s="228" t="s">
        <v>978</v>
      </c>
      <c r="G133" s="228" t="s">
        <v>121</v>
      </c>
    </row>
    <row r="134" spans="1:12">
      <c r="A134" s="228" t="s">
        <v>966</v>
      </c>
      <c r="B134" s="228" t="s">
        <v>979</v>
      </c>
      <c r="G134" s="228" t="s">
        <v>123</v>
      </c>
    </row>
    <row r="135" spans="1:12">
      <c r="A135" s="228" t="s">
        <v>967</v>
      </c>
      <c r="B135" s="228" t="s">
        <v>76</v>
      </c>
      <c r="G135" s="228" t="s">
        <v>125</v>
      </c>
    </row>
    <row r="136" spans="1:12">
      <c r="A136" s="239" t="s">
        <v>78</v>
      </c>
      <c r="B136" s="239" t="s">
        <v>233</v>
      </c>
      <c r="G136" s="228" t="s">
        <v>127</v>
      </c>
    </row>
    <row r="137" spans="1:12" s="202" customFormat="1">
      <c r="A137" s="228" t="s">
        <v>1568</v>
      </c>
      <c r="B137" s="228" t="s">
        <v>232</v>
      </c>
      <c r="C137" s="200"/>
      <c r="D137" s="86"/>
      <c r="E137" s="200"/>
      <c r="F137" s="228"/>
      <c r="G137" s="228" t="s">
        <v>129</v>
      </c>
      <c r="H137" s="259"/>
      <c r="I137" s="259"/>
      <c r="J137" s="259"/>
      <c r="K137" s="228"/>
      <c r="L137" s="228"/>
    </row>
    <row r="138" spans="1:12">
      <c r="A138" s="228" t="s">
        <v>1803</v>
      </c>
      <c r="B138" s="228" t="s">
        <v>1804</v>
      </c>
      <c r="G138" s="259" t="s">
        <v>1726</v>
      </c>
    </row>
    <row r="139" spans="1:12" s="202" customFormat="1">
      <c r="A139" s="228" t="s">
        <v>1567</v>
      </c>
      <c r="B139" s="228" t="s">
        <v>980</v>
      </c>
      <c r="C139" s="200"/>
      <c r="D139" s="86"/>
      <c r="E139" s="200"/>
      <c r="F139" s="228"/>
      <c r="G139" s="239" t="s">
        <v>1944</v>
      </c>
      <c r="H139" s="259"/>
      <c r="I139" s="259"/>
      <c r="J139" s="259"/>
      <c r="K139" s="228"/>
      <c r="L139" s="228"/>
    </row>
    <row r="140" spans="1:12">
      <c r="A140" s="228" t="s">
        <v>1566</v>
      </c>
      <c r="B140" s="228" t="s">
        <v>800</v>
      </c>
      <c r="G140" s="284" t="s">
        <v>2611</v>
      </c>
    </row>
    <row r="141" spans="1:12">
      <c r="A141" s="228" t="s">
        <v>1565</v>
      </c>
      <c r="B141" s="228" t="s">
        <v>801</v>
      </c>
      <c r="G141" s="241" t="s">
        <v>1641</v>
      </c>
    </row>
    <row r="142" spans="1:12">
      <c r="A142" s="228" t="s">
        <v>1564</v>
      </c>
      <c r="B142" s="228" t="s">
        <v>802</v>
      </c>
      <c r="G142" s="241" t="s">
        <v>1801</v>
      </c>
      <c r="H142" s="239"/>
      <c r="I142" s="239"/>
    </row>
    <row r="143" spans="1:12">
      <c r="A143" s="228" t="s">
        <v>1563</v>
      </c>
      <c r="B143" s="228" t="s">
        <v>803</v>
      </c>
      <c r="G143" s="228" t="s">
        <v>134</v>
      </c>
      <c r="J143" s="239"/>
    </row>
    <row r="144" spans="1:12">
      <c r="A144" s="228" t="s">
        <v>1562</v>
      </c>
      <c r="B144" s="228" t="s">
        <v>804</v>
      </c>
      <c r="G144" t="s">
        <v>1656</v>
      </c>
    </row>
    <row r="145" spans="1:12">
      <c r="A145" s="228" t="s">
        <v>1561</v>
      </c>
      <c r="B145" s="55" t="s">
        <v>1569</v>
      </c>
      <c r="G145" s="228" t="s">
        <v>1582</v>
      </c>
    </row>
    <row r="146" spans="1:12">
      <c r="A146" s="239" t="s">
        <v>1770</v>
      </c>
      <c r="B146" s="239" t="s">
        <v>1771</v>
      </c>
      <c r="G146" s="228" t="s">
        <v>136</v>
      </c>
    </row>
    <row r="147" spans="1:12">
      <c r="A147" s="228" t="s">
        <v>975</v>
      </c>
      <c r="B147" s="228" t="s">
        <v>805</v>
      </c>
      <c r="G147" s="228" t="s">
        <v>811</v>
      </c>
    </row>
    <row r="148" spans="1:12">
      <c r="A148" s="228" t="s">
        <v>1067</v>
      </c>
      <c r="B148" s="228" t="s">
        <v>806</v>
      </c>
      <c r="G148" s="228" t="s">
        <v>2723</v>
      </c>
    </row>
    <row r="149" spans="1:12">
      <c r="A149" s="228" t="s">
        <v>1068</v>
      </c>
      <c r="B149" s="228" t="s">
        <v>807</v>
      </c>
      <c r="G149" s="284" t="s">
        <v>2678</v>
      </c>
    </row>
    <row r="150" spans="1:12">
      <c r="A150" s="228" t="s">
        <v>1048</v>
      </c>
      <c r="B150" s="228" t="s">
        <v>1049</v>
      </c>
      <c r="G150" s="228" t="s">
        <v>1475</v>
      </c>
    </row>
    <row r="151" spans="1:12">
      <c r="A151" s="228" t="s">
        <v>1050</v>
      </c>
      <c r="B151" s="228" t="s">
        <v>1051</v>
      </c>
      <c r="G151" s="228" t="s">
        <v>1476</v>
      </c>
    </row>
    <row r="152" spans="1:12" s="202" customFormat="1">
      <c r="A152" s="228" t="s">
        <v>1056</v>
      </c>
      <c r="B152" s="228" t="s">
        <v>1057</v>
      </c>
      <c r="C152" s="200"/>
      <c r="D152" s="86"/>
      <c r="E152" s="200"/>
      <c r="F152" s="228"/>
      <c r="G152" s="284" t="s">
        <v>2601</v>
      </c>
      <c r="H152" s="259"/>
      <c r="I152" s="259"/>
      <c r="J152" s="259"/>
      <c r="K152" s="228"/>
      <c r="L152" s="228"/>
    </row>
    <row r="153" spans="1:12">
      <c r="A153" s="228" t="s">
        <v>1060</v>
      </c>
      <c r="B153" s="228" t="s">
        <v>1061</v>
      </c>
      <c r="G153" s="228" t="s">
        <v>275</v>
      </c>
    </row>
    <row r="154" spans="1:12">
      <c r="A154" s="228" t="s">
        <v>1058</v>
      </c>
      <c r="B154" s="228" t="s">
        <v>1059</v>
      </c>
      <c r="G154" s="259" t="s">
        <v>276</v>
      </c>
    </row>
    <row r="155" spans="1:12">
      <c r="A155" s="228" t="s">
        <v>968</v>
      </c>
      <c r="B155" s="228" t="s">
        <v>981</v>
      </c>
      <c r="G155" s="259" t="s">
        <v>1995</v>
      </c>
    </row>
    <row r="156" spans="1:12">
      <c r="A156" s="228" t="s">
        <v>1350</v>
      </c>
      <c r="B156" s="228" t="s">
        <v>1351</v>
      </c>
      <c r="G156" s="239" t="s">
        <v>1948</v>
      </c>
      <c r="H156" s="239"/>
      <c r="I156" s="239"/>
    </row>
    <row r="157" spans="1:12">
      <c r="A157" s="228" t="s">
        <v>1063</v>
      </c>
      <c r="B157" s="228" t="s">
        <v>2033</v>
      </c>
      <c r="G157" s="228" t="s">
        <v>145</v>
      </c>
      <c r="J157" s="239"/>
    </row>
    <row r="158" spans="1:12">
      <c r="A158" s="228" t="s">
        <v>969</v>
      </c>
      <c r="B158" s="228" t="s">
        <v>808</v>
      </c>
      <c r="G158" s="228" t="s">
        <v>1090</v>
      </c>
    </row>
    <row r="159" spans="1:12">
      <c r="A159" s="228" t="s">
        <v>1064</v>
      </c>
      <c r="B159" s="228" t="s">
        <v>1072</v>
      </c>
      <c r="G159" s="228" t="s">
        <v>146</v>
      </c>
    </row>
    <row r="160" spans="1:12">
      <c r="A160" s="228" t="s">
        <v>1095</v>
      </c>
      <c r="B160" s="228" t="s">
        <v>1094</v>
      </c>
      <c r="G160" s="228" t="s">
        <v>1028</v>
      </c>
    </row>
    <row r="161" spans="1:12" s="202" customFormat="1">
      <c r="A161" s="228" t="s">
        <v>1283</v>
      </c>
      <c r="B161" s="228" t="s">
        <v>1284</v>
      </c>
      <c r="C161" s="200"/>
      <c r="D161" s="86"/>
      <c r="E161" s="200"/>
      <c r="F161" s="228"/>
      <c r="G161" s="228" t="s">
        <v>148</v>
      </c>
      <c r="H161" s="259"/>
      <c r="I161" s="259"/>
      <c r="J161" s="259"/>
      <c r="K161" s="228"/>
      <c r="L161" s="228"/>
    </row>
    <row r="162" spans="1:12">
      <c r="A162" s="228" t="s">
        <v>970</v>
      </c>
      <c r="B162" s="228" t="s">
        <v>1713</v>
      </c>
      <c r="G162" s="228" t="s">
        <v>151</v>
      </c>
    </row>
    <row r="163" spans="1:12">
      <c r="A163" s="284" t="s">
        <v>2571</v>
      </c>
      <c r="B163" s="284" t="s">
        <v>2572</v>
      </c>
      <c r="G163" s="228" t="s">
        <v>153</v>
      </c>
    </row>
    <row r="164" spans="1:12">
      <c r="A164" s="228" t="s">
        <v>971</v>
      </c>
      <c r="B164" s="228" t="s">
        <v>248</v>
      </c>
      <c r="G164" s="228" t="s">
        <v>277</v>
      </c>
    </row>
    <row r="165" spans="1:12">
      <c r="A165" s="228" t="s">
        <v>972</v>
      </c>
      <c r="B165" s="228" t="s">
        <v>141</v>
      </c>
      <c r="G165" s="228" t="s">
        <v>155</v>
      </c>
    </row>
    <row r="166" spans="1:12" s="202" customFormat="1">
      <c r="A166" s="228" t="s">
        <v>1301</v>
      </c>
      <c r="B166" s="228" t="s">
        <v>1302</v>
      </c>
      <c r="C166" s="200"/>
      <c r="D166" s="86"/>
      <c r="E166" s="200"/>
      <c r="F166" s="228"/>
      <c r="G166" s="284" t="s">
        <v>2680</v>
      </c>
      <c r="H166" s="259"/>
      <c r="I166" s="259"/>
      <c r="J166" s="259"/>
      <c r="K166" s="228"/>
      <c r="L166" s="228"/>
    </row>
    <row r="167" spans="1:12">
      <c r="A167" s="228" t="s">
        <v>973</v>
      </c>
      <c r="B167" s="228" t="s">
        <v>142</v>
      </c>
      <c r="G167" s="228" t="s">
        <v>157</v>
      </c>
    </row>
    <row r="168" spans="1:12">
      <c r="A168" s="228" t="s">
        <v>143</v>
      </c>
      <c r="B168" s="228" t="s">
        <v>144</v>
      </c>
      <c r="G168" s="228" t="s">
        <v>1592</v>
      </c>
    </row>
    <row r="169" spans="1:12">
      <c r="A169" s="228" t="s">
        <v>974</v>
      </c>
      <c r="B169" s="228" t="s">
        <v>982</v>
      </c>
      <c r="G169" s="228" t="s">
        <v>1617</v>
      </c>
    </row>
    <row r="170" spans="1:12">
      <c r="A170" s="228" t="s">
        <v>1054</v>
      </c>
      <c r="B170" s="228" t="s">
        <v>1055</v>
      </c>
      <c r="G170" s="259" t="s">
        <v>1777</v>
      </c>
    </row>
    <row r="171" spans="1:12">
      <c r="A171" s="228" t="s">
        <v>1052</v>
      </c>
      <c r="B171" s="228" t="s">
        <v>1053</v>
      </c>
      <c r="G171" s="228" t="s">
        <v>160</v>
      </c>
    </row>
    <row r="172" spans="1:12">
      <c r="A172" s="228" t="s">
        <v>1065</v>
      </c>
      <c r="B172" s="228" t="s">
        <v>1073</v>
      </c>
      <c r="G172" s="239" t="s">
        <v>1950</v>
      </c>
    </row>
    <row r="173" spans="1:12">
      <c r="A173" s="228" t="s">
        <v>1066</v>
      </c>
      <c r="B173" s="228" t="s">
        <v>1074</v>
      </c>
      <c r="G173" s="239" t="s">
        <v>2687</v>
      </c>
    </row>
    <row r="174" spans="1:12" s="202" customFormat="1">
      <c r="A174" s="228" t="s">
        <v>976</v>
      </c>
      <c r="B174" s="228" t="s">
        <v>809</v>
      </c>
      <c r="C174" s="200"/>
      <c r="D174" s="86"/>
      <c r="E174" s="200"/>
      <c r="F174" s="228"/>
      <c r="G174" s="284" t="s">
        <v>2581</v>
      </c>
      <c r="H174" s="259"/>
      <c r="I174" s="259"/>
      <c r="J174" s="259"/>
      <c r="K174" s="228"/>
      <c r="L174" s="228"/>
    </row>
    <row r="175" spans="1:12">
      <c r="A175" s="228" t="s">
        <v>1069</v>
      </c>
      <c r="B175" s="228" t="s">
        <v>253</v>
      </c>
      <c r="G175" s="228" t="s">
        <v>1721</v>
      </c>
    </row>
    <row r="176" spans="1:12">
      <c r="A176" s="228" t="s">
        <v>977</v>
      </c>
      <c r="B176" s="228" t="s">
        <v>983</v>
      </c>
      <c r="G176" s="259" t="s">
        <v>163</v>
      </c>
    </row>
    <row r="177" spans="1:12">
      <c r="A177" s="228" t="s">
        <v>1021</v>
      </c>
      <c r="B177" s="86" t="s">
        <v>1025</v>
      </c>
      <c r="G177" s="228" t="s">
        <v>1588</v>
      </c>
    </row>
    <row r="178" spans="1:12">
      <c r="A178" s="228" t="s">
        <v>1022</v>
      </c>
      <c r="B178" s="86" t="s">
        <v>1026</v>
      </c>
      <c r="G178" s="228" t="s">
        <v>2456</v>
      </c>
    </row>
    <row r="179" spans="1:12">
      <c r="A179" s="228" t="s">
        <v>985</v>
      </c>
      <c r="B179" s="86" t="s">
        <v>984</v>
      </c>
      <c r="G179" s="228" t="s">
        <v>1596</v>
      </c>
    </row>
    <row r="180" spans="1:12">
      <c r="A180" s="228" t="s">
        <v>987</v>
      </c>
      <c r="B180" s="86" t="s">
        <v>986</v>
      </c>
      <c r="G180" s="228" t="s">
        <v>1386</v>
      </c>
    </row>
    <row r="181" spans="1:12">
      <c r="A181" s="228" t="s">
        <v>989</v>
      </c>
      <c r="B181" s="86" t="s">
        <v>988</v>
      </c>
      <c r="G181" s="228" t="s">
        <v>165</v>
      </c>
    </row>
    <row r="182" spans="1:12">
      <c r="A182" s="228" t="s">
        <v>991</v>
      </c>
      <c r="B182" s="86" t="s">
        <v>990</v>
      </c>
      <c r="G182" s="228" t="s">
        <v>167</v>
      </c>
    </row>
    <row r="183" spans="1:12">
      <c r="A183" s="228" t="s">
        <v>993</v>
      </c>
      <c r="B183" s="228" t="s">
        <v>992</v>
      </c>
      <c r="G183" s="228" t="s">
        <v>1455</v>
      </c>
    </row>
    <row r="184" spans="1:12">
      <c r="A184" s="228" t="s">
        <v>995</v>
      </c>
      <c r="B184" s="228" t="s">
        <v>994</v>
      </c>
      <c r="G184" s="228" t="s">
        <v>169</v>
      </c>
    </row>
    <row r="185" spans="1:12">
      <c r="A185" s="228" t="s">
        <v>996</v>
      </c>
      <c r="B185" s="228" t="s">
        <v>1478</v>
      </c>
      <c r="G185" s="284" t="s">
        <v>2573</v>
      </c>
    </row>
    <row r="186" spans="1:12">
      <c r="A186" s="228" t="s">
        <v>998</v>
      </c>
      <c r="B186" s="228" t="s">
        <v>997</v>
      </c>
      <c r="G186" s="228" t="s">
        <v>170</v>
      </c>
    </row>
    <row r="187" spans="1:12" s="202" customFormat="1">
      <c r="A187" s="228" t="s">
        <v>1018</v>
      </c>
      <c r="B187" s="228" t="s">
        <v>1027</v>
      </c>
      <c r="C187" s="200"/>
      <c r="D187" s="86"/>
      <c r="E187" s="200"/>
      <c r="F187" s="228"/>
      <c r="G187" s="228" t="s">
        <v>172</v>
      </c>
      <c r="H187" s="259"/>
      <c r="I187" s="259"/>
      <c r="J187" s="259"/>
      <c r="K187" s="228"/>
      <c r="L187" s="228"/>
    </row>
    <row r="188" spans="1:12">
      <c r="A188" s="86" t="s">
        <v>1046</v>
      </c>
      <c r="B188" s="86" t="s">
        <v>1047</v>
      </c>
      <c r="G188" s="228" t="s">
        <v>174</v>
      </c>
    </row>
    <row r="189" spans="1:12">
      <c r="A189" s="228" t="s">
        <v>1030</v>
      </c>
      <c r="B189" s="228" t="s">
        <v>1034</v>
      </c>
      <c r="G189" s="228" t="s">
        <v>176</v>
      </c>
    </row>
    <row r="190" spans="1:12">
      <c r="A190" s="228" t="s">
        <v>1031</v>
      </c>
      <c r="B190" s="228" t="s">
        <v>1035</v>
      </c>
      <c r="G190" s="228" t="s">
        <v>1477</v>
      </c>
    </row>
    <row r="191" spans="1:12">
      <c r="A191" s="284" t="s">
        <v>2660</v>
      </c>
      <c r="B191" s="284" t="s">
        <v>2659</v>
      </c>
      <c r="G191" s="228" t="s">
        <v>179</v>
      </c>
    </row>
    <row r="192" spans="1:12">
      <c r="A192" s="284" t="s">
        <v>46</v>
      </c>
      <c r="B192" s="284" t="s">
        <v>47</v>
      </c>
      <c r="G192" s="228" t="s">
        <v>182</v>
      </c>
    </row>
    <row r="193" spans="1:12">
      <c r="A193" s="284" t="s">
        <v>1469</v>
      </c>
      <c r="B193" s="284" t="s">
        <v>1479</v>
      </c>
      <c r="G193" s="228" t="s">
        <v>184</v>
      </c>
    </row>
    <row r="194" spans="1:12">
      <c r="A194" s="228" t="s">
        <v>1654</v>
      </c>
      <c r="B194" s="228" t="s">
        <v>1655</v>
      </c>
      <c r="G194" s="228" t="s">
        <v>1967</v>
      </c>
    </row>
    <row r="195" spans="1:12">
      <c r="A195" s="228" t="s">
        <v>1488</v>
      </c>
      <c r="B195" s="228" t="s">
        <v>1490</v>
      </c>
      <c r="G195" s="259" t="s">
        <v>187</v>
      </c>
    </row>
    <row r="196" spans="1:12" s="202" customFormat="1">
      <c r="A196" s="239" t="s">
        <v>1606</v>
      </c>
      <c r="B196" s="239" t="s">
        <v>1607</v>
      </c>
      <c r="C196" s="200"/>
      <c r="D196" s="86"/>
      <c r="E196" s="200"/>
      <c r="F196" s="228"/>
      <c r="G196" s="259" t="s">
        <v>1619</v>
      </c>
      <c r="H196" s="239"/>
      <c r="I196" s="239"/>
      <c r="J196" s="259"/>
      <c r="K196" s="228"/>
      <c r="L196" s="228"/>
    </row>
    <row r="197" spans="1:12">
      <c r="A197" s="228" t="s">
        <v>48</v>
      </c>
      <c r="B197" s="228" t="s">
        <v>49</v>
      </c>
      <c r="G197" s="228" t="s">
        <v>2007</v>
      </c>
      <c r="J197" s="239"/>
    </row>
    <row r="198" spans="1:12">
      <c r="A198" s="241" t="s">
        <v>1637</v>
      </c>
      <c r="B198" s="239" t="s">
        <v>1638</v>
      </c>
      <c r="G198" s="228" t="s">
        <v>1993</v>
      </c>
    </row>
    <row r="199" spans="1:12">
      <c r="A199" s="228" t="s">
        <v>50</v>
      </c>
      <c r="B199" s="228" t="s">
        <v>51</v>
      </c>
      <c r="G199" s="228" t="s">
        <v>189</v>
      </c>
      <c r="H199" s="241"/>
      <c r="I199" s="241"/>
    </row>
    <row r="200" spans="1:12">
      <c r="A200" s="228" t="s">
        <v>1608</v>
      </c>
      <c r="B200" s="228" t="s">
        <v>1609</v>
      </c>
      <c r="G200" s="228" t="s">
        <v>1724</v>
      </c>
      <c r="J200" s="241"/>
    </row>
    <row r="201" spans="1:12">
      <c r="A201" s="241" t="s">
        <v>1639</v>
      </c>
      <c r="B201" s="239" t="s">
        <v>1640</v>
      </c>
      <c r="G201" s="228" t="s">
        <v>191</v>
      </c>
    </row>
    <row r="202" spans="1:12">
      <c r="A202" s="228" t="s">
        <v>52</v>
      </c>
      <c r="B202" s="228" t="s">
        <v>54</v>
      </c>
      <c r="G202" s="284" t="s">
        <v>2708</v>
      </c>
      <c r="H202" s="239"/>
      <c r="I202" s="239"/>
    </row>
    <row r="203" spans="1:12">
      <c r="A203" s="228" t="s">
        <v>1610</v>
      </c>
      <c r="B203" s="228" t="s">
        <v>1611</v>
      </c>
      <c r="G203" s="228" t="s">
        <v>235</v>
      </c>
      <c r="J203" s="239"/>
    </row>
    <row r="204" spans="1:12">
      <c r="A204" s="228" t="s">
        <v>1436</v>
      </c>
      <c r="B204" s="228" t="s">
        <v>1437</v>
      </c>
      <c r="G204" s="284" t="s">
        <v>2682</v>
      </c>
    </row>
    <row r="205" spans="1:12">
      <c r="A205" s="228" t="s">
        <v>1470</v>
      </c>
      <c r="B205" s="228" t="s">
        <v>1480</v>
      </c>
      <c r="G205" s="228" t="s">
        <v>193</v>
      </c>
    </row>
    <row r="206" spans="1:12">
      <c r="A206" s="228" t="s">
        <v>55</v>
      </c>
      <c r="B206" s="228" t="s">
        <v>1545</v>
      </c>
      <c r="G206" s="284" t="s">
        <v>2547</v>
      </c>
    </row>
    <row r="207" spans="1:12">
      <c r="A207" s="228" t="s">
        <v>56</v>
      </c>
      <c r="B207" s="228" t="s">
        <v>57</v>
      </c>
      <c r="G207" s="284" t="s">
        <v>2561</v>
      </c>
      <c r="H207" s="113"/>
      <c r="I207" s="113"/>
    </row>
    <row r="208" spans="1:12">
      <c r="A208" s="228" t="s">
        <v>58</v>
      </c>
      <c r="B208" s="228" t="s">
        <v>2615</v>
      </c>
      <c r="G208" s="228" t="s">
        <v>196</v>
      </c>
      <c r="H208" s="113"/>
      <c r="I208" s="113"/>
      <c r="J208" s="113"/>
    </row>
    <row r="209" spans="1:10">
      <c r="A209" s="228" t="s">
        <v>1612</v>
      </c>
      <c r="B209" s="228" t="s">
        <v>2616</v>
      </c>
      <c r="G209" s="228" t="s">
        <v>198</v>
      </c>
      <c r="H209" s="113"/>
      <c r="I209" s="113"/>
      <c r="J209" s="113"/>
    </row>
    <row r="210" spans="1:10">
      <c r="A210" s="228" t="s">
        <v>1987</v>
      </c>
      <c r="B210" s="228" t="s">
        <v>1988</v>
      </c>
      <c r="C210" s="228"/>
      <c r="D210" s="228"/>
      <c r="E210" s="228"/>
      <c r="G210" s="228" t="s">
        <v>1919</v>
      </c>
      <c r="H210" s="113"/>
      <c r="I210" s="113"/>
      <c r="J210" s="113"/>
    </row>
    <row r="211" spans="1:10">
      <c r="A211" s="228" t="s">
        <v>59</v>
      </c>
      <c r="B211" s="228" t="s">
        <v>60</v>
      </c>
      <c r="C211" s="228"/>
      <c r="D211" s="228"/>
      <c r="E211" s="228"/>
      <c r="G211" s="228" t="s">
        <v>194</v>
      </c>
      <c r="H211" s="113"/>
      <c r="I211" s="113"/>
      <c r="J211" s="113"/>
    </row>
    <row r="212" spans="1:10">
      <c r="A212" s="259" t="s">
        <v>2036</v>
      </c>
      <c r="B212" s="259" t="s">
        <v>2037</v>
      </c>
      <c r="C212" s="228"/>
      <c r="D212" s="228"/>
      <c r="E212" s="228"/>
      <c r="G212" s="228" t="s">
        <v>228</v>
      </c>
      <c r="H212" s="113"/>
      <c r="I212" s="113"/>
      <c r="J212" s="113"/>
    </row>
    <row r="213" spans="1:10">
      <c r="A213" s="228" t="s">
        <v>1965</v>
      </c>
      <c r="B213" s="228" t="s">
        <v>1966</v>
      </c>
      <c r="C213" s="228"/>
      <c r="D213" s="228"/>
      <c r="E213" s="228"/>
      <c r="G213" s="228" t="s">
        <v>200</v>
      </c>
      <c r="H213" s="113"/>
      <c r="I213" s="113"/>
      <c r="J213" s="113"/>
    </row>
    <row r="214" spans="1:10">
      <c r="A214" s="228" t="s">
        <v>61</v>
      </c>
      <c r="B214" s="228" t="s">
        <v>62</v>
      </c>
      <c r="C214" s="228"/>
      <c r="D214" s="228"/>
      <c r="E214" s="228"/>
      <c r="G214" s="228" t="s">
        <v>201</v>
      </c>
      <c r="J214" s="113"/>
    </row>
    <row r="215" spans="1:10">
      <c r="A215" t="s">
        <v>1578</v>
      </c>
      <c r="B215" s="284" t="s">
        <v>1579</v>
      </c>
      <c r="C215" s="228"/>
      <c r="D215" s="228"/>
      <c r="E215" s="228"/>
      <c r="G215" s="228" t="s">
        <v>1720</v>
      </c>
      <c r="H215" s="113"/>
      <c r="I215" s="113"/>
    </row>
    <row r="216" spans="1:10">
      <c r="A216" s="228" t="s">
        <v>63</v>
      </c>
      <c r="B216" s="228" t="s">
        <v>64</v>
      </c>
      <c r="C216" s="228"/>
      <c r="D216" s="228"/>
      <c r="E216" s="228"/>
      <c r="G216" s="284" t="s">
        <v>2606</v>
      </c>
      <c r="J216" s="113"/>
    </row>
    <row r="217" spans="1:10">
      <c r="A217" s="228" t="s">
        <v>1985</v>
      </c>
      <c r="B217" s="284" t="s">
        <v>1986</v>
      </c>
      <c r="C217" s="228"/>
      <c r="D217" s="228"/>
      <c r="E217" s="228"/>
      <c r="G217" s="228" t="s">
        <v>1621</v>
      </c>
    </row>
    <row r="218" spans="1:10">
      <c r="A218" s="228" t="s">
        <v>65</v>
      </c>
      <c r="B218" s="284" t="s">
        <v>2630</v>
      </c>
      <c r="C218" s="228"/>
      <c r="D218" s="228"/>
      <c r="E218" s="228"/>
      <c r="G218" s="239" t="s">
        <v>2684</v>
      </c>
    </row>
    <row r="219" spans="1:10">
      <c r="A219" s="228" t="s">
        <v>66</v>
      </c>
      <c r="B219" s="284" t="s">
        <v>2030</v>
      </c>
      <c r="C219" s="228"/>
      <c r="D219" s="228"/>
      <c r="E219" s="228"/>
      <c r="G219" s="259" t="s">
        <v>204</v>
      </c>
      <c r="H219" s="86"/>
      <c r="I219" s="86"/>
    </row>
    <row r="220" spans="1:10">
      <c r="A220" s="228" t="s">
        <v>1547</v>
      </c>
      <c r="B220" s="284" t="s">
        <v>1546</v>
      </c>
      <c r="C220" s="228"/>
      <c r="D220" s="228"/>
      <c r="E220" s="228"/>
      <c r="G220" s="228" t="s">
        <v>1711</v>
      </c>
      <c r="J220" s="86"/>
    </row>
    <row r="221" spans="1:10">
      <c r="A221" s="228" t="s">
        <v>67</v>
      </c>
      <c r="B221" s="284" t="s">
        <v>68</v>
      </c>
      <c r="C221" s="228"/>
      <c r="D221" s="228"/>
      <c r="E221" s="228"/>
      <c r="G221" s="239" t="s">
        <v>1952</v>
      </c>
    </row>
    <row r="222" spans="1:10">
      <c r="A222" s="228" t="s">
        <v>1471</v>
      </c>
      <c r="B222" s="284" t="s">
        <v>1481</v>
      </c>
      <c r="C222" s="228"/>
      <c r="D222" s="228"/>
      <c r="E222" s="228"/>
      <c r="G222" s="259" t="s">
        <v>206</v>
      </c>
    </row>
    <row r="223" spans="1:10">
      <c r="A223" s="228" t="s">
        <v>1585</v>
      </c>
      <c r="B223" s="228" t="s">
        <v>1586</v>
      </c>
      <c r="C223" s="228"/>
      <c r="D223" s="228"/>
      <c r="E223" s="228"/>
      <c r="G223" s="228" t="s">
        <v>208</v>
      </c>
    </row>
    <row r="224" spans="1:10">
      <c r="A224" s="228" t="s">
        <v>69</v>
      </c>
      <c r="B224" s="284" t="s">
        <v>2624</v>
      </c>
      <c r="C224" s="228"/>
      <c r="D224" s="228"/>
      <c r="E224" s="228"/>
      <c r="G224" s="241" t="s">
        <v>1643</v>
      </c>
    </row>
    <row r="225" spans="1:7">
      <c r="A225" s="259" t="s">
        <v>2540</v>
      </c>
      <c r="B225" s="284" t="s">
        <v>2541</v>
      </c>
      <c r="C225" s="228"/>
      <c r="D225" s="228"/>
      <c r="E225" s="228"/>
      <c r="G225" s="259" t="s">
        <v>210</v>
      </c>
    </row>
    <row r="226" spans="1:7">
      <c r="A226" s="228" t="s">
        <v>1727</v>
      </c>
      <c r="B226" s="228" t="s">
        <v>1729</v>
      </c>
      <c r="C226" s="228"/>
      <c r="D226" s="228"/>
      <c r="E226" s="228"/>
      <c r="G226" s="113" t="s">
        <v>1627</v>
      </c>
    </row>
    <row r="227" spans="1:7">
      <c r="A227" s="228" t="s">
        <v>1472</v>
      </c>
      <c r="B227" s="228" t="s">
        <v>70</v>
      </c>
      <c r="C227" s="228"/>
      <c r="D227" s="228"/>
      <c r="E227" s="228"/>
      <c r="G227" s="228" t="s">
        <v>1253</v>
      </c>
    </row>
    <row r="228" spans="1:7">
      <c r="A228" s="228" t="s">
        <v>269</v>
      </c>
      <c r="B228" s="228" t="s">
        <v>270</v>
      </c>
      <c r="C228" s="228"/>
      <c r="D228" s="228"/>
      <c r="E228" s="228"/>
      <c r="G228" s="113" t="s">
        <v>1629</v>
      </c>
    </row>
    <row r="229" spans="1:7">
      <c r="A229" s="228" t="s">
        <v>1118</v>
      </c>
      <c r="B229" s="228" t="s">
        <v>1810</v>
      </c>
      <c r="G229" s="239" t="s">
        <v>1954</v>
      </c>
    </row>
    <row r="230" spans="1:7">
      <c r="A230" s="239" t="s">
        <v>1934</v>
      </c>
      <c r="B230" s="239" t="s">
        <v>1935</v>
      </c>
      <c r="G230" s="259" t="s">
        <v>1434</v>
      </c>
    </row>
    <row r="231" spans="1:7">
      <c r="A231" s="228" t="s">
        <v>1520</v>
      </c>
      <c r="B231" s="228" t="s">
        <v>1521</v>
      </c>
      <c r="G231" s="259" t="s">
        <v>1194</v>
      </c>
    </row>
    <row r="232" spans="1:7">
      <c r="A232" s="228" t="s">
        <v>71</v>
      </c>
      <c r="B232" s="228" t="s">
        <v>574</v>
      </c>
      <c r="G232" s="259" t="s">
        <v>218</v>
      </c>
    </row>
    <row r="233" spans="1:7">
      <c r="A233" s="241" t="s">
        <v>1631</v>
      </c>
      <c r="B233" s="239" t="s">
        <v>1632</v>
      </c>
      <c r="G233" s="259" t="s">
        <v>1587</v>
      </c>
    </row>
    <row r="234" spans="1:7">
      <c r="A234" s="239" t="s">
        <v>1932</v>
      </c>
      <c r="B234" s="239" t="s">
        <v>1933</v>
      </c>
      <c r="G234" s="284" t="s">
        <v>2545</v>
      </c>
    </row>
    <row r="235" spans="1:7">
      <c r="A235" s="228" t="s">
        <v>1518</v>
      </c>
      <c r="B235" s="228" t="s">
        <v>1519</v>
      </c>
      <c r="G235" s="259" t="s">
        <v>212</v>
      </c>
    </row>
    <row r="236" spans="1:7">
      <c r="A236" s="228" t="s">
        <v>1448</v>
      </c>
      <c r="B236" s="228" t="s">
        <v>1918</v>
      </c>
      <c r="G236" s="113" t="s">
        <v>214</v>
      </c>
    </row>
    <row r="237" spans="1:7">
      <c r="A237" s="228" t="s">
        <v>447</v>
      </c>
      <c r="B237" s="228" t="s">
        <v>1598</v>
      </c>
      <c r="G237" s="113" t="s">
        <v>216</v>
      </c>
    </row>
    <row r="238" spans="1:7">
      <c r="A238" s="228" t="s">
        <v>1775</v>
      </c>
      <c r="B238" s="228" t="s">
        <v>1776</v>
      </c>
      <c r="G238" s="113" t="s">
        <v>220</v>
      </c>
    </row>
    <row r="239" spans="1:7">
      <c r="A239" s="228" t="s">
        <v>72</v>
      </c>
      <c r="B239" s="228" t="s">
        <v>73</v>
      </c>
      <c r="G239" s="113" t="s">
        <v>221</v>
      </c>
    </row>
    <row r="240" spans="1:7">
      <c r="A240" s="228" t="s">
        <v>74</v>
      </c>
      <c r="B240" s="228" t="s">
        <v>75</v>
      </c>
      <c r="G240" s="113" t="s">
        <v>223</v>
      </c>
    </row>
    <row r="241" spans="1:7">
      <c r="A241" s="228" t="s">
        <v>1784</v>
      </c>
      <c r="B241" s="228" t="s">
        <v>2448</v>
      </c>
      <c r="G241" s="113" t="s">
        <v>1590</v>
      </c>
    </row>
    <row r="242" spans="1:7">
      <c r="A242" s="228" t="s">
        <v>1594</v>
      </c>
      <c r="B242" s="228" t="s">
        <v>1595</v>
      </c>
      <c r="G242" s="281" t="s">
        <v>2562</v>
      </c>
    </row>
    <row r="243" spans="1:7">
      <c r="A243" s="228" t="s">
        <v>440</v>
      </c>
      <c r="B243" s="228" t="s">
        <v>1558</v>
      </c>
      <c r="G243" s="259" t="s">
        <v>1031</v>
      </c>
    </row>
    <row r="244" spans="1:7">
      <c r="A244" s="228" t="s">
        <v>575</v>
      </c>
      <c r="B244" s="228" t="s">
        <v>573</v>
      </c>
      <c r="G244" s="259" t="s">
        <v>1062</v>
      </c>
    </row>
    <row r="245" spans="1:7">
      <c r="A245" s="228" t="s">
        <v>1223</v>
      </c>
      <c r="B245" s="228" t="s">
        <v>1658</v>
      </c>
      <c r="G245" s="259" t="s">
        <v>2031</v>
      </c>
    </row>
    <row r="246" spans="1:7">
      <c r="A246" s="239" t="s">
        <v>1947</v>
      </c>
      <c r="B246" s="239" t="s">
        <v>1936</v>
      </c>
      <c r="G246" s="259" t="s">
        <v>965</v>
      </c>
    </row>
    <row r="247" spans="1:7">
      <c r="A247" s="228" t="s">
        <v>252</v>
      </c>
      <c r="B247" s="228" t="s">
        <v>253</v>
      </c>
      <c r="G247" s="259" t="s">
        <v>966</v>
      </c>
    </row>
    <row r="248" spans="1:7">
      <c r="A248" s="228" t="s">
        <v>2598</v>
      </c>
      <c r="B248" s="228" t="s">
        <v>77</v>
      </c>
      <c r="G248" s="259" t="s">
        <v>967</v>
      </c>
    </row>
    <row r="249" spans="1:7">
      <c r="A249" s="228" t="s">
        <v>78</v>
      </c>
      <c r="B249" s="228" t="s">
        <v>233</v>
      </c>
      <c r="G249" s="228" t="s">
        <v>252</v>
      </c>
    </row>
    <row r="250" spans="1:7">
      <c r="A250" s="228" t="s">
        <v>1751</v>
      </c>
      <c r="B250" s="228" t="s">
        <v>1752</v>
      </c>
      <c r="G250" s="259" t="s">
        <v>78</v>
      </c>
    </row>
    <row r="251" spans="1:7">
      <c r="A251" s="284" t="s">
        <v>2599</v>
      </c>
      <c r="B251" s="284" t="s">
        <v>2600</v>
      </c>
      <c r="G251" s="259" t="s">
        <v>1568</v>
      </c>
    </row>
    <row r="252" spans="1:7">
      <c r="A252" t="s">
        <v>1580</v>
      </c>
      <c r="B252" t="s">
        <v>1581</v>
      </c>
      <c r="G252" s="259" t="s">
        <v>1803</v>
      </c>
    </row>
    <row r="253" spans="1:7">
      <c r="A253" s="228" t="s">
        <v>271</v>
      </c>
      <c r="B253" s="228" t="s">
        <v>272</v>
      </c>
      <c r="G253" s="259" t="s">
        <v>1742</v>
      </c>
    </row>
    <row r="254" spans="1:7">
      <c r="A254" s="228" t="s">
        <v>79</v>
      </c>
      <c r="B254" s="228" t="s">
        <v>80</v>
      </c>
      <c r="G254" s="239" t="s">
        <v>1770</v>
      </c>
    </row>
    <row r="255" spans="1:7">
      <c r="A255" s="228" t="s">
        <v>81</v>
      </c>
      <c r="B255" s="228" t="s">
        <v>82</v>
      </c>
      <c r="G255" s="259" t="s">
        <v>975</v>
      </c>
    </row>
    <row r="256" spans="1:7">
      <c r="A256" s="228" t="s">
        <v>83</v>
      </c>
      <c r="B256" s="228" t="s">
        <v>84</v>
      </c>
      <c r="G256" s="259" t="s">
        <v>1067</v>
      </c>
    </row>
    <row r="257" spans="1:7">
      <c r="A257" s="228" t="s">
        <v>85</v>
      </c>
      <c r="B257" t="s">
        <v>2644</v>
      </c>
      <c r="G257" s="259" t="s">
        <v>1068</v>
      </c>
    </row>
    <row r="258" spans="1:7">
      <c r="A258" s="228" t="s">
        <v>1473</v>
      </c>
      <c r="B258" s="228" t="s">
        <v>1482</v>
      </c>
      <c r="G258" s="259" t="s">
        <v>1048</v>
      </c>
    </row>
    <row r="259" spans="1:7">
      <c r="A259" s="228" t="s">
        <v>2688</v>
      </c>
      <c r="B259" s="228" t="s">
        <v>190</v>
      </c>
      <c r="G259" s="259" t="s">
        <v>1050</v>
      </c>
    </row>
    <row r="260" spans="1:7">
      <c r="A260" s="228" t="s">
        <v>86</v>
      </c>
      <c r="B260" s="228" t="s">
        <v>87</v>
      </c>
      <c r="G260" s="259" t="s">
        <v>1056</v>
      </c>
    </row>
    <row r="261" spans="1:7">
      <c r="A261" s="259" t="s">
        <v>2011</v>
      </c>
      <c r="B261" s="259" t="s">
        <v>2012</v>
      </c>
      <c r="G261" s="259" t="s">
        <v>1060</v>
      </c>
    </row>
    <row r="262" spans="1:7">
      <c r="A262" s="259" t="s">
        <v>2013</v>
      </c>
      <c r="B262" s="259" t="s">
        <v>2014</v>
      </c>
      <c r="G262" s="259" t="s">
        <v>1058</v>
      </c>
    </row>
    <row r="263" spans="1:7">
      <c r="A263" s="228" t="s">
        <v>470</v>
      </c>
      <c r="B263" s="228" t="s">
        <v>232</v>
      </c>
      <c r="G263" s="284" t="s">
        <v>2691</v>
      </c>
    </row>
    <row r="264" spans="1:7">
      <c r="A264" s="284" t="s">
        <v>2579</v>
      </c>
      <c r="B264" s="284" t="s">
        <v>2580</v>
      </c>
      <c r="G264" s="284" t="s">
        <v>2693</v>
      </c>
    </row>
    <row r="265" spans="1:7">
      <c r="A265" s="228" t="s">
        <v>1122</v>
      </c>
      <c r="B265" s="284" t="s">
        <v>2591</v>
      </c>
      <c r="G265" s="259" t="s">
        <v>968</v>
      </c>
    </row>
    <row r="266" spans="1:7">
      <c r="A266" s="239" t="s">
        <v>1613</v>
      </c>
      <c r="B266" s="239" t="s">
        <v>1614</v>
      </c>
      <c r="G266" s="259" t="s">
        <v>1350</v>
      </c>
    </row>
    <row r="267" spans="1:7">
      <c r="A267" s="239" t="s">
        <v>2632</v>
      </c>
      <c r="B267" s="239" t="s">
        <v>2631</v>
      </c>
      <c r="G267" s="259" t="s">
        <v>1768</v>
      </c>
    </row>
    <row r="268" spans="1:7">
      <c r="A268" s="239" t="s">
        <v>1937</v>
      </c>
      <c r="B268" s="239" t="s">
        <v>2643</v>
      </c>
      <c r="G268" s="259" t="s">
        <v>1063</v>
      </c>
    </row>
    <row r="269" spans="1:7">
      <c r="A269" s="228" t="s">
        <v>2605</v>
      </c>
      <c r="B269" s="228" t="s">
        <v>1772</v>
      </c>
      <c r="G269" s="259" t="s">
        <v>969</v>
      </c>
    </row>
    <row r="270" spans="1:7">
      <c r="A270" s="228" t="s">
        <v>273</v>
      </c>
      <c r="B270" s="228" t="s">
        <v>274</v>
      </c>
      <c r="G270" s="259" t="s">
        <v>1064</v>
      </c>
    </row>
    <row r="271" spans="1:7">
      <c r="A271" s="228" t="s">
        <v>88</v>
      </c>
      <c r="B271" s="228" t="s">
        <v>89</v>
      </c>
      <c r="G271" s="259" t="s">
        <v>970</v>
      </c>
    </row>
    <row r="272" spans="1:7">
      <c r="A272" s="228" t="s">
        <v>90</v>
      </c>
      <c r="B272" s="228" t="s">
        <v>91</v>
      </c>
      <c r="G272" s="259" t="s">
        <v>1095</v>
      </c>
    </row>
    <row r="273" spans="1:7">
      <c r="A273" s="228" t="s">
        <v>1474</v>
      </c>
      <c r="B273" s="228" t="s">
        <v>2686</v>
      </c>
      <c r="G273" s="259" t="s">
        <v>1283</v>
      </c>
    </row>
    <row r="274" spans="1:7">
      <c r="A274" s="228" t="s">
        <v>92</v>
      </c>
      <c r="B274" s="228" t="s">
        <v>93</v>
      </c>
      <c r="G274" s="284" t="s">
        <v>2571</v>
      </c>
    </row>
    <row r="275" spans="1:7">
      <c r="A275" s="241" t="s">
        <v>1635</v>
      </c>
      <c r="B275" s="239" t="s">
        <v>1636</v>
      </c>
      <c r="G275" s="259" t="s">
        <v>971</v>
      </c>
    </row>
    <row r="276" spans="1:7">
      <c r="A276" t="s">
        <v>1574</v>
      </c>
      <c r="B276" t="s">
        <v>1575</v>
      </c>
      <c r="G276" s="259" t="s">
        <v>972</v>
      </c>
    </row>
    <row r="277" spans="1:7">
      <c r="A277" s="228" t="s">
        <v>1652</v>
      </c>
      <c r="B277" s="228" t="s">
        <v>1653</v>
      </c>
      <c r="G277" s="259" t="s">
        <v>1301</v>
      </c>
    </row>
    <row r="278" spans="1:7">
      <c r="A278" s="284" t="s">
        <v>2676</v>
      </c>
      <c r="B278" s="284" t="s">
        <v>2677</v>
      </c>
      <c r="G278" s="259" t="s">
        <v>973</v>
      </c>
    </row>
    <row r="279" spans="1:7">
      <c r="A279" s="239" t="s">
        <v>1615</v>
      </c>
      <c r="B279" s="239" t="s">
        <v>1616</v>
      </c>
      <c r="G279" s="259" t="s">
        <v>143</v>
      </c>
    </row>
    <row r="280" spans="1:7">
      <c r="A280" t="s">
        <v>1576</v>
      </c>
      <c r="B280" t="s">
        <v>1577</v>
      </c>
      <c r="G280" s="259" t="s">
        <v>143</v>
      </c>
    </row>
    <row r="281" spans="1:7">
      <c r="A281" s="228" t="s">
        <v>1779</v>
      </c>
      <c r="B281" s="228" t="s">
        <v>1780</v>
      </c>
      <c r="G281" s="259" t="s">
        <v>974</v>
      </c>
    </row>
    <row r="282" spans="1:7">
      <c r="A282" s="239" t="s">
        <v>1774</v>
      </c>
      <c r="B282" s="239" t="s">
        <v>1773</v>
      </c>
      <c r="G282" s="259" t="s">
        <v>1030</v>
      </c>
    </row>
    <row r="283" spans="1:7">
      <c r="A283" s="265" t="s">
        <v>2603</v>
      </c>
      <c r="B283" s="265" t="s">
        <v>2604</v>
      </c>
      <c r="G283" s="259" t="s">
        <v>1021</v>
      </c>
    </row>
    <row r="284" spans="1:7">
      <c r="A284" s="239" t="s">
        <v>1938</v>
      </c>
      <c r="B284" s="239" t="s">
        <v>1939</v>
      </c>
      <c r="G284" s="259" t="s">
        <v>1054</v>
      </c>
    </row>
    <row r="285" spans="1:7">
      <c r="A285" s="239" t="s">
        <v>1983</v>
      </c>
      <c r="B285" s="239" t="s">
        <v>1984</v>
      </c>
      <c r="G285" s="259" t="s">
        <v>1052</v>
      </c>
    </row>
    <row r="286" spans="1:7">
      <c r="A286" s="239" t="s">
        <v>1321</v>
      </c>
      <c r="B286" s="239" t="s">
        <v>2633</v>
      </c>
      <c r="G286" s="259" t="s">
        <v>1065</v>
      </c>
    </row>
    <row r="287" spans="1:7">
      <c r="A287" s="228" t="s">
        <v>95</v>
      </c>
      <c r="B287" s="228" t="s">
        <v>96</v>
      </c>
      <c r="G287" s="259" t="s">
        <v>1066</v>
      </c>
    </row>
    <row r="288" spans="1:7">
      <c r="A288" s="228" t="s">
        <v>97</v>
      </c>
      <c r="B288" s="228" t="s">
        <v>98</v>
      </c>
      <c r="G288" s="259" t="s">
        <v>976</v>
      </c>
    </row>
    <row r="289" spans="1:7">
      <c r="A289" s="228" t="s">
        <v>1790</v>
      </c>
      <c r="B289" s="228" t="s">
        <v>2027</v>
      </c>
      <c r="G289" s="259" t="s">
        <v>1567</v>
      </c>
    </row>
    <row r="290" spans="1:7">
      <c r="A290" s="228" t="s">
        <v>99</v>
      </c>
      <c r="B290" s="228" t="s">
        <v>2640</v>
      </c>
      <c r="G290" s="259" t="s">
        <v>1566</v>
      </c>
    </row>
    <row r="291" spans="1:7">
      <c r="A291" s="228" t="s">
        <v>100</v>
      </c>
      <c r="B291" s="228" t="s">
        <v>101</v>
      </c>
      <c r="G291" s="259" t="s">
        <v>1565</v>
      </c>
    </row>
    <row r="292" spans="1:7">
      <c r="A292" s="228" t="s">
        <v>1807</v>
      </c>
      <c r="B292" s="228" t="s">
        <v>1808</v>
      </c>
      <c r="G292" s="259" t="s">
        <v>1564</v>
      </c>
    </row>
    <row r="293" spans="1:7">
      <c r="A293" s="228" t="s">
        <v>1167</v>
      </c>
      <c r="B293" s="228" t="s">
        <v>1168</v>
      </c>
      <c r="G293" s="259" t="s">
        <v>1563</v>
      </c>
    </row>
    <row r="294" spans="1:7">
      <c r="A294" s="239" t="s">
        <v>1940</v>
      </c>
      <c r="B294" s="239" t="s">
        <v>1941</v>
      </c>
      <c r="G294" s="259" t="s">
        <v>1562</v>
      </c>
    </row>
    <row r="295" spans="1:7">
      <c r="A295" s="228" t="s">
        <v>1385</v>
      </c>
      <c r="B295" s="228" t="s">
        <v>1387</v>
      </c>
      <c r="G295" s="259" t="s">
        <v>1561</v>
      </c>
    </row>
    <row r="296" spans="1:7">
      <c r="A296" s="228" t="s">
        <v>577</v>
      </c>
      <c r="B296" s="228" t="s">
        <v>576</v>
      </c>
      <c r="G296" s="259" t="s">
        <v>1069</v>
      </c>
    </row>
    <row r="297" spans="1:7">
      <c r="A297" s="228" t="s">
        <v>102</v>
      </c>
      <c r="B297" s="228" t="s">
        <v>103</v>
      </c>
      <c r="G297" s="259" t="s">
        <v>977</v>
      </c>
    </row>
    <row r="298" spans="1:7">
      <c r="A298" s="228" t="s">
        <v>104</v>
      </c>
      <c r="B298" s="228" t="s">
        <v>105</v>
      </c>
      <c r="G298" s="9" t="s">
        <v>1046</v>
      </c>
    </row>
    <row r="299" spans="1:7">
      <c r="A299" s="239" t="s">
        <v>1946</v>
      </c>
      <c r="B299" s="239" t="s">
        <v>1942</v>
      </c>
    </row>
    <row r="300" spans="1:7">
      <c r="A300" s="228" t="s">
        <v>1522</v>
      </c>
      <c r="B300" s="228" t="s">
        <v>1523</v>
      </c>
    </row>
    <row r="301" spans="1:7">
      <c r="A301" s="258" t="s">
        <v>1991</v>
      </c>
      <c r="B301" s="258" t="s">
        <v>1992</v>
      </c>
    </row>
    <row r="302" spans="1:7">
      <c r="A302" s="228" t="s">
        <v>106</v>
      </c>
      <c r="B302" s="228" t="s">
        <v>107</v>
      </c>
    </row>
    <row r="303" spans="1:7">
      <c r="A303" s="259" t="s">
        <v>2517</v>
      </c>
      <c r="B303" s="259" t="s">
        <v>2518</v>
      </c>
    </row>
    <row r="304" spans="1:7">
      <c r="A304" s="228" t="s">
        <v>1785</v>
      </c>
      <c r="B304" s="239" t="s">
        <v>1786</v>
      </c>
    </row>
    <row r="305" spans="1:2">
      <c r="A305" s="228" t="s">
        <v>1257</v>
      </c>
      <c r="B305" s="228" t="s">
        <v>1258</v>
      </c>
    </row>
    <row r="306" spans="1:2">
      <c r="A306" s="228" t="s">
        <v>1982</v>
      </c>
      <c r="B306" s="228" t="s">
        <v>1981</v>
      </c>
    </row>
    <row r="307" spans="1:2">
      <c r="A307" s="113" t="s">
        <v>1962</v>
      </c>
      <c r="B307" s="113" t="s">
        <v>1781</v>
      </c>
    </row>
    <row r="308" spans="1:2">
      <c r="A308" s="228" t="s">
        <v>1811</v>
      </c>
      <c r="B308" s="247" t="s">
        <v>1812</v>
      </c>
    </row>
    <row r="309" spans="1:2">
      <c r="A309" s="228" t="s">
        <v>108</v>
      </c>
      <c r="B309" s="228" t="s">
        <v>109</v>
      </c>
    </row>
    <row r="310" spans="1:2">
      <c r="A310" s="228" t="s">
        <v>110</v>
      </c>
      <c r="B310" s="228" t="s">
        <v>111</v>
      </c>
    </row>
    <row r="311" spans="1:2">
      <c r="A311" s="284" t="s">
        <v>2634</v>
      </c>
      <c r="B311" s="284" t="s">
        <v>2635</v>
      </c>
    </row>
    <row r="312" spans="1:2">
      <c r="A312" s="284" t="s">
        <v>2636</v>
      </c>
      <c r="B312" s="284" t="s">
        <v>2637</v>
      </c>
    </row>
    <row r="313" spans="1:2">
      <c r="A313" s="228" t="s">
        <v>2028</v>
      </c>
      <c r="B313" s="228" t="s">
        <v>2029</v>
      </c>
    </row>
    <row r="314" spans="1:2">
      <c r="A314" s="228" t="s">
        <v>113</v>
      </c>
      <c r="B314" s="228" t="s">
        <v>114</v>
      </c>
    </row>
    <row r="315" spans="1:2">
      <c r="A315" s="239" t="s">
        <v>1313</v>
      </c>
      <c r="B315" s="239" t="s">
        <v>1943</v>
      </c>
    </row>
    <row r="316" spans="1:2">
      <c r="A316" s="265" t="s">
        <v>2596</v>
      </c>
      <c r="B316" s="239" t="s">
        <v>2597</v>
      </c>
    </row>
    <row r="317" spans="1:2">
      <c r="A317" s="241" t="s">
        <v>1633</v>
      </c>
      <c r="B317" s="239" t="s">
        <v>1634</v>
      </c>
    </row>
    <row r="318" spans="1:2">
      <c r="A318" s="239" t="s">
        <v>1625</v>
      </c>
      <c r="B318" s="239" t="s">
        <v>1626</v>
      </c>
    </row>
    <row r="319" spans="1:2">
      <c r="A319" s="228" t="s">
        <v>115</v>
      </c>
      <c r="B319" s="228" t="s">
        <v>116</v>
      </c>
    </row>
    <row r="320" spans="1:2">
      <c r="A320" s="284" t="s">
        <v>2638</v>
      </c>
      <c r="B320" s="284" t="s">
        <v>2639</v>
      </c>
    </row>
    <row r="321" spans="1:2">
      <c r="A321" s="228" t="s">
        <v>117</v>
      </c>
      <c r="B321" s="228" t="s">
        <v>118</v>
      </c>
    </row>
    <row r="322" spans="1:2">
      <c r="A322" s="239" t="s">
        <v>1623</v>
      </c>
      <c r="B322" s="239" t="s">
        <v>1624</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2691</v>
      </c>
      <c r="B327" s="284" t="s">
        <v>2692</v>
      </c>
    </row>
    <row r="328" spans="1:2">
      <c r="A328" s="284" t="s">
        <v>2693</v>
      </c>
      <c r="B328" s="284" t="s">
        <v>2694</v>
      </c>
    </row>
    <row r="329" spans="1:2">
      <c r="A329" s="228" t="s">
        <v>127</v>
      </c>
      <c r="B329" s="228" t="s">
        <v>128</v>
      </c>
    </row>
    <row r="330" spans="1:2">
      <c r="A330" s="228" t="s">
        <v>129</v>
      </c>
      <c r="B330" s="228" t="s">
        <v>130</v>
      </c>
    </row>
    <row r="331" spans="1:2">
      <c r="A331" s="228" t="s">
        <v>1726</v>
      </c>
      <c r="B331" s="228" t="s">
        <v>133</v>
      </c>
    </row>
    <row r="332" spans="1:2">
      <c r="A332" s="241" t="s">
        <v>1641</v>
      </c>
      <c r="B332" s="239" t="s">
        <v>1642</v>
      </c>
    </row>
    <row r="333" spans="1:2">
      <c r="A333" s="239" t="s">
        <v>1944</v>
      </c>
      <c r="B333" s="239" t="s">
        <v>1945</v>
      </c>
    </row>
    <row r="334" spans="1:2">
      <c r="A334" s="241" t="s">
        <v>1801</v>
      </c>
      <c r="B334" s="239" t="s">
        <v>1802</v>
      </c>
    </row>
    <row r="335" spans="1:2">
      <c r="A335" s="228" t="s">
        <v>134</v>
      </c>
      <c r="B335" s="228" t="s">
        <v>135</v>
      </c>
    </row>
    <row r="336" spans="1:2">
      <c r="A336" t="s">
        <v>2611</v>
      </c>
      <c r="B336" t="s">
        <v>2612</v>
      </c>
    </row>
    <row r="337" spans="1:2">
      <c r="A337" s="228" t="s">
        <v>1656</v>
      </c>
      <c r="B337" s="228" t="s">
        <v>1657</v>
      </c>
    </row>
    <row r="338" spans="1:2">
      <c r="A338" s="228" t="s">
        <v>1768</v>
      </c>
      <c r="B338" s="228" t="s">
        <v>1769</v>
      </c>
    </row>
    <row r="339" spans="1:2">
      <c r="A339" t="s">
        <v>1582</v>
      </c>
      <c r="B339" t="s">
        <v>1583</v>
      </c>
    </row>
    <row r="340" spans="1:2">
      <c r="A340" s="228" t="s">
        <v>136</v>
      </c>
      <c r="B340" s="228" t="s">
        <v>137</v>
      </c>
    </row>
    <row r="341" spans="1:2">
      <c r="A341" s="228" t="s">
        <v>811</v>
      </c>
      <c r="B341" s="228" t="s">
        <v>139</v>
      </c>
    </row>
    <row r="342" spans="1:2">
      <c r="A342" s="228" t="s">
        <v>2723</v>
      </c>
      <c r="B342" s="228" t="s">
        <v>2724</v>
      </c>
    </row>
    <row r="343" spans="1:2">
      <c r="A343" s="284" t="s">
        <v>2678</v>
      </c>
      <c r="B343" s="284" t="s">
        <v>2679</v>
      </c>
    </row>
    <row r="344" spans="1:2">
      <c r="A344" s="228" t="s">
        <v>1475</v>
      </c>
      <c r="B344" s="228" t="s">
        <v>1483</v>
      </c>
    </row>
    <row r="345" spans="1:2">
      <c r="A345" s="228" t="s">
        <v>1476</v>
      </c>
      <c r="B345" s="228" t="s">
        <v>1484</v>
      </c>
    </row>
    <row r="346" spans="1:2">
      <c r="A346" s="284" t="s">
        <v>2601</v>
      </c>
      <c r="B346" s="284" t="s">
        <v>2602</v>
      </c>
    </row>
    <row r="347" spans="1:2">
      <c r="A347" s="228" t="s">
        <v>275</v>
      </c>
      <c r="B347" s="228" t="s">
        <v>1432</v>
      </c>
    </row>
    <row r="348" spans="1:2">
      <c r="A348" s="228" t="s">
        <v>276</v>
      </c>
      <c r="B348" s="228" t="s">
        <v>1435</v>
      </c>
    </row>
    <row r="349" spans="1:2">
      <c r="A349" s="259" t="s">
        <v>1995</v>
      </c>
      <c r="B349" s="259" t="s">
        <v>1996</v>
      </c>
    </row>
    <row r="350" spans="1:2">
      <c r="A350" s="228" t="s">
        <v>143</v>
      </c>
      <c r="B350" s="228" t="s">
        <v>144</v>
      </c>
    </row>
    <row r="351" spans="1:2">
      <c r="A351" s="239" t="s">
        <v>1948</v>
      </c>
      <c r="B351" s="239" t="s">
        <v>1949</v>
      </c>
    </row>
    <row r="352" spans="1:2">
      <c r="A352" s="228" t="s">
        <v>1645</v>
      </c>
      <c r="B352" s="228" t="s">
        <v>1646</v>
      </c>
    </row>
    <row r="353" spans="1:2">
      <c r="A353" s="228" t="s">
        <v>146</v>
      </c>
      <c r="B353" s="228" t="s">
        <v>147</v>
      </c>
    </row>
    <row r="354" spans="1:2">
      <c r="A354" s="228" t="s">
        <v>1090</v>
      </c>
      <c r="B354" s="228" t="s">
        <v>1091</v>
      </c>
    </row>
    <row r="355" spans="1:2">
      <c r="A355" s="228" t="s">
        <v>148</v>
      </c>
      <c r="B355" s="228" t="s">
        <v>150</v>
      </c>
    </row>
    <row r="356" spans="1:2">
      <c r="A356" s="228" t="s">
        <v>151</v>
      </c>
      <c r="B356" s="228" t="s">
        <v>152</v>
      </c>
    </row>
    <row r="357" spans="1:2">
      <c r="A357" s="228" t="s">
        <v>153</v>
      </c>
      <c r="B357" s="228" t="s">
        <v>154</v>
      </c>
    </row>
    <row r="358" spans="1:2">
      <c r="A358" s="228" t="s">
        <v>277</v>
      </c>
      <c r="B358" s="228" t="s">
        <v>278</v>
      </c>
    </row>
    <row r="359" spans="1:2">
      <c r="A359" s="228" t="s">
        <v>155</v>
      </c>
      <c r="B359" s="228" t="s">
        <v>156</v>
      </c>
    </row>
    <row r="360" spans="1:2">
      <c r="A360" s="284" t="s">
        <v>2680</v>
      </c>
      <c r="B360" s="284" t="s">
        <v>2681</v>
      </c>
    </row>
    <row r="361" spans="1:2">
      <c r="A361" s="228" t="s">
        <v>157</v>
      </c>
      <c r="B361" s="228" t="s">
        <v>159</v>
      </c>
    </row>
    <row r="362" spans="1:2">
      <c r="A362" s="228" t="s">
        <v>1592</v>
      </c>
      <c r="B362" s="228" t="s">
        <v>1593</v>
      </c>
    </row>
    <row r="363" spans="1:2">
      <c r="A363" s="239" t="s">
        <v>1617</v>
      </c>
      <c r="B363" s="239" t="s">
        <v>1618</v>
      </c>
    </row>
    <row r="364" spans="1:2">
      <c r="A364" s="239" t="s">
        <v>1777</v>
      </c>
      <c r="B364" s="239" t="s">
        <v>1778</v>
      </c>
    </row>
    <row r="365" spans="1:2">
      <c r="A365" s="228" t="s">
        <v>160</v>
      </c>
      <c r="B365" s="228" t="s">
        <v>161</v>
      </c>
    </row>
    <row r="366" spans="1:2">
      <c r="A366" s="239" t="s">
        <v>1950</v>
      </c>
      <c r="B366" s="239" t="s">
        <v>1951</v>
      </c>
    </row>
    <row r="367" spans="1:2">
      <c r="A367" s="228" t="s">
        <v>2687</v>
      </c>
      <c r="B367" s="228" t="s">
        <v>162</v>
      </c>
    </row>
    <row r="368" spans="1:2">
      <c r="A368" s="284" t="s">
        <v>2581</v>
      </c>
      <c r="B368" s="284" t="s">
        <v>2582</v>
      </c>
    </row>
    <row r="369" spans="1:2">
      <c r="A369" s="228" t="s">
        <v>1721</v>
      </c>
      <c r="B369" s="228" t="s">
        <v>1722</v>
      </c>
    </row>
    <row r="370" spans="1:2">
      <c r="A370" s="228" t="s">
        <v>163</v>
      </c>
      <c r="B370" s="228" t="s">
        <v>164</v>
      </c>
    </row>
    <row r="371" spans="1:2">
      <c r="A371" s="228" t="s">
        <v>1588</v>
      </c>
      <c r="B371" s="228" t="s">
        <v>1589</v>
      </c>
    </row>
    <row r="372" spans="1:2">
      <c r="A372" s="259" t="s">
        <v>2456</v>
      </c>
      <c r="B372" s="259" t="s">
        <v>2457</v>
      </c>
    </row>
    <row r="373" spans="1:2">
      <c r="A373" s="228" t="s">
        <v>1596</v>
      </c>
      <c r="B373" s="228" t="s">
        <v>1597</v>
      </c>
    </row>
    <row r="374" spans="1:2">
      <c r="A374" s="228" t="s">
        <v>1386</v>
      </c>
      <c r="B374" s="228" t="s">
        <v>1388</v>
      </c>
    </row>
    <row r="375" spans="1:2">
      <c r="A375" s="228" t="s">
        <v>165</v>
      </c>
      <c r="B375" s="228" t="s">
        <v>166</v>
      </c>
    </row>
    <row r="376" spans="1:2">
      <c r="A376" s="228" t="s">
        <v>1455</v>
      </c>
      <c r="B376" s="228" t="s">
        <v>1723</v>
      </c>
    </row>
    <row r="377" spans="1:2">
      <c r="A377" s="228" t="s">
        <v>167</v>
      </c>
      <c r="B377" s="228" t="s">
        <v>168</v>
      </c>
    </row>
    <row r="378" spans="1:2">
      <c r="A378" s="228" t="s">
        <v>169</v>
      </c>
      <c r="B378" s="228" t="s">
        <v>1753</v>
      </c>
    </row>
    <row r="379" spans="1:2">
      <c r="A379" s="259" t="s">
        <v>2573</v>
      </c>
      <c r="B379" s="259" t="s">
        <v>2049</v>
      </c>
    </row>
    <row r="380" spans="1:2">
      <c r="A380" s="228" t="s">
        <v>170</v>
      </c>
      <c r="B380" s="228" t="s">
        <v>171</v>
      </c>
    </row>
    <row r="381" spans="1:2">
      <c r="A381" s="228" t="s">
        <v>172</v>
      </c>
      <c r="B381" s="228" t="s">
        <v>173</v>
      </c>
    </row>
    <row r="382" spans="1:2">
      <c r="A382" s="228" t="s">
        <v>174</v>
      </c>
      <c r="B382" s="228" t="s">
        <v>175</v>
      </c>
    </row>
    <row r="383" spans="1:2">
      <c r="A383" s="228" t="s">
        <v>176</v>
      </c>
      <c r="B383" s="228" t="s">
        <v>177</v>
      </c>
    </row>
    <row r="384" spans="1:2">
      <c r="A384" s="228" t="s">
        <v>1477</v>
      </c>
      <c r="B384" s="228" t="s">
        <v>1485</v>
      </c>
    </row>
    <row r="385" spans="1:2">
      <c r="A385" s="228" t="s">
        <v>179</v>
      </c>
      <c r="B385" s="228" t="s">
        <v>181</v>
      </c>
    </row>
    <row r="386" spans="1:2">
      <c r="A386" s="228" t="s">
        <v>182</v>
      </c>
      <c r="B386" s="228" t="s">
        <v>183</v>
      </c>
    </row>
    <row r="387" spans="1:2">
      <c r="A387" s="228" t="s">
        <v>184</v>
      </c>
      <c r="B387" s="228" t="s">
        <v>186</v>
      </c>
    </row>
    <row r="388" spans="1:2">
      <c r="A388" s="228" t="s">
        <v>1967</v>
      </c>
      <c r="B388" s="228" t="s">
        <v>1968</v>
      </c>
    </row>
    <row r="389" spans="1:2">
      <c r="A389" s="228" t="s">
        <v>187</v>
      </c>
      <c r="B389" s="228" t="s">
        <v>188</v>
      </c>
    </row>
    <row r="390" spans="1:2">
      <c r="A390" s="228" t="s">
        <v>1619</v>
      </c>
      <c r="B390" s="239" t="s">
        <v>1620</v>
      </c>
    </row>
    <row r="391" spans="1:2">
      <c r="A391" s="259" t="s">
        <v>2007</v>
      </c>
      <c r="B391" s="239" t="s">
        <v>2008</v>
      </c>
    </row>
    <row r="392" spans="1:2">
      <c r="A392" s="258" t="s">
        <v>1993</v>
      </c>
      <c r="B392" s="259" t="s">
        <v>1994</v>
      </c>
    </row>
    <row r="393" spans="1:2">
      <c r="A393" s="228" t="s">
        <v>1724</v>
      </c>
      <c r="B393" s="228" t="s">
        <v>1725</v>
      </c>
    </row>
    <row r="394" spans="1:2">
      <c r="A394" s="228" t="s">
        <v>191</v>
      </c>
      <c r="B394" s="228" t="s">
        <v>192</v>
      </c>
    </row>
    <row r="395" spans="1:2">
      <c r="A395" s="228" t="s">
        <v>235</v>
      </c>
      <c r="B395" s="228" t="s">
        <v>234</v>
      </c>
    </row>
    <row r="396" spans="1:2">
      <c r="A396" s="284" t="s">
        <v>2708</v>
      </c>
      <c r="B396" s="284" t="s">
        <v>2707</v>
      </c>
    </row>
    <row r="397" spans="1:2">
      <c r="A397" s="284" t="s">
        <v>2682</v>
      </c>
      <c r="B397" s="284" t="s">
        <v>2683</v>
      </c>
    </row>
    <row r="398" spans="1:2">
      <c r="A398" s="228" t="s">
        <v>193</v>
      </c>
      <c r="B398" t="s">
        <v>1661</v>
      </c>
    </row>
    <row r="399" spans="1:2">
      <c r="A399" s="280" t="s">
        <v>2547</v>
      </c>
      <c r="B399" s="284" t="s">
        <v>2548</v>
      </c>
    </row>
    <row r="400" spans="1:2">
      <c r="A400" s="265" t="s">
        <v>2561</v>
      </c>
      <c r="B400" s="284" t="s">
        <v>2560</v>
      </c>
    </row>
    <row r="401" spans="1:2">
      <c r="A401" s="228" t="s">
        <v>196</v>
      </c>
      <c r="B401" s="228" t="s">
        <v>197</v>
      </c>
    </row>
    <row r="402" spans="1:2">
      <c r="A402" s="228" t="s">
        <v>1919</v>
      </c>
      <c r="B402" s="228" t="s">
        <v>1920</v>
      </c>
    </row>
    <row r="403" spans="1:2">
      <c r="A403" s="228" t="s">
        <v>198</v>
      </c>
      <c r="B403" s="228" t="s">
        <v>199</v>
      </c>
    </row>
    <row r="404" spans="1:2">
      <c r="A404" s="228" t="s">
        <v>194</v>
      </c>
      <c r="B404" s="228" t="s">
        <v>195</v>
      </c>
    </row>
    <row r="405" spans="1:2">
      <c r="A405" s="228" t="s">
        <v>228</v>
      </c>
      <c r="B405" s="228" t="s">
        <v>229</v>
      </c>
    </row>
    <row r="406" spans="1:2">
      <c r="A406" s="228" t="s">
        <v>200</v>
      </c>
      <c r="B406" s="228" t="s">
        <v>1169</v>
      </c>
    </row>
    <row r="407" spans="1:2">
      <c r="A407" s="228" t="s">
        <v>201</v>
      </c>
      <c r="B407" s="228" t="s">
        <v>202</v>
      </c>
    </row>
    <row r="408" spans="1:2">
      <c r="A408" s="228" t="s">
        <v>1720</v>
      </c>
      <c r="B408" s="228" t="s">
        <v>203</v>
      </c>
    </row>
    <row r="409" spans="1:2">
      <c r="A409" s="265" t="s">
        <v>2606</v>
      </c>
      <c r="B409" s="265" t="s">
        <v>2607</v>
      </c>
    </row>
    <row r="410" spans="1:2">
      <c r="A410" s="239" t="s">
        <v>1621</v>
      </c>
      <c r="B410" s="239" t="s">
        <v>1622</v>
      </c>
    </row>
    <row r="411" spans="1:2">
      <c r="A411" s="239" t="s">
        <v>2684</v>
      </c>
      <c r="B411" s="239" t="s">
        <v>2685</v>
      </c>
    </row>
    <row r="412" spans="1:2">
      <c r="A412" s="228" t="s">
        <v>204</v>
      </c>
      <c r="B412" s="228" t="s">
        <v>205</v>
      </c>
    </row>
    <row r="413" spans="1:2">
      <c r="A413" s="239" t="s">
        <v>1952</v>
      </c>
      <c r="B413" s="239" t="s">
        <v>1953</v>
      </c>
    </row>
    <row r="414" spans="1:2">
      <c r="A414" s="228" t="s">
        <v>206</v>
      </c>
      <c r="B414" s="228" t="s">
        <v>207</v>
      </c>
    </row>
    <row r="415" spans="1:2">
      <c r="A415" s="228" t="s">
        <v>1711</v>
      </c>
      <c r="B415" s="228" t="s">
        <v>1712</v>
      </c>
    </row>
    <row r="416" spans="1:2">
      <c r="A416" s="113" t="s">
        <v>208</v>
      </c>
      <c r="B416" s="113" t="s">
        <v>209</v>
      </c>
    </row>
    <row r="417" spans="1:2">
      <c r="A417" s="241" t="s">
        <v>1643</v>
      </c>
      <c r="B417" s="239" t="s">
        <v>1644</v>
      </c>
    </row>
    <row r="418" spans="1:2">
      <c r="A418" s="113" t="s">
        <v>210</v>
      </c>
      <c r="B418" s="113" t="s">
        <v>211</v>
      </c>
    </row>
    <row r="419" spans="1:2">
      <c r="A419" s="112" t="s">
        <v>1253</v>
      </c>
      <c r="B419" s="113" t="s">
        <v>1254</v>
      </c>
    </row>
    <row r="420" spans="1:2">
      <c r="A420" s="239" t="s">
        <v>1954</v>
      </c>
      <c r="B420" s="239" t="s">
        <v>1955</v>
      </c>
    </row>
    <row r="421" spans="1:2">
      <c r="A421" s="112" t="s">
        <v>1434</v>
      </c>
      <c r="B421" s="113" t="s">
        <v>1433</v>
      </c>
    </row>
    <row r="422" spans="1:2">
      <c r="A422" s="113" t="s">
        <v>218</v>
      </c>
      <c r="B422" s="113" t="s">
        <v>219</v>
      </c>
    </row>
    <row r="423" spans="1:2">
      <c r="A423" s="113" t="s">
        <v>1989</v>
      </c>
      <c r="B423" s="113" t="s">
        <v>1990</v>
      </c>
    </row>
    <row r="424" spans="1:2">
      <c r="A424" s="281" t="s">
        <v>2545</v>
      </c>
      <c r="B424" s="281" t="s">
        <v>2546</v>
      </c>
    </row>
    <row r="425" spans="1:2">
      <c r="A425" s="113" t="s">
        <v>212</v>
      </c>
      <c r="B425" s="113" t="s">
        <v>213</v>
      </c>
    </row>
    <row r="426" spans="1:2">
      <c r="A426" s="228" t="s">
        <v>214</v>
      </c>
      <c r="B426" s="228" t="s">
        <v>215</v>
      </c>
    </row>
    <row r="427" spans="1:2">
      <c r="A427" s="228" t="s">
        <v>1587</v>
      </c>
      <c r="B427" s="228" t="s">
        <v>1599</v>
      </c>
    </row>
    <row r="428" spans="1:2">
      <c r="A428" s="228" t="s">
        <v>1194</v>
      </c>
      <c r="B428" s="228" t="s">
        <v>1809</v>
      </c>
    </row>
    <row r="429" spans="1:2">
      <c r="A429" s="228" t="s">
        <v>216</v>
      </c>
      <c r="B429" s="228" t="s">
        <v>217</v>
      </c>
    </row>
    <row r="430" spans="1:2">
      <c r="A430" s="228" t="s">
        <v>220</v>
      </c>
      <c r="B430" s="228" t="s">
        <v>572</v>
      </c>
    </row>
    <row r="431" spans="1:2">
      <c r="A431" s="228" t="s">
        <v>221</v>
      </c>
      <c r="B431" s="228" t="s">
        <v>222</v>
      </c>
    </row>
    <row r="432" spans="1:2">
      <c r="A432" s="228" t="s">
        <v>223</v>
      </c>
      <c r="B432" s="228" t="s">
        <v>224</v>
      </c>
    </row>
    <row r="433" spans="1:2">
      <c r="A433" s="241" t="s">
        <v>1629</v>
      </c>
      <c r="B433" s="239" t="s">
        <v>1630</v>
      </c>
    </row>
    <row r="434" spans="1:2">
      <c r="A434" s="241" t="s">
        <v>1627</v>
      </c>
      <c r="B434" s="239" t="s">
        <v>1628</v>
      </c>
    </row>
    <row r="435" spans="1:2">
      <c r="A435" s="228" t="s">
        <v>1590</v>
      </c>
      <c r="B435" s="228" t="s">
        <v>1591</v>
      </c>
    </row>
    <row r="436" spans="1:2">
      <c r="A436" s="284" t="s">
        <v>2562</v>
      </c>
      <c r="B436" s="284" t="s">
        <v>2559</v>
      </c>
    </row>
    <row r="437" spans="1:2">
      <c r="A437" s="86" t="s">
        <v>1028</v>
      </c>
      <c r="B437" s="86" t="s">
        <v>1032</v>
      </c>
    </row>
    <row r="438" spans="1:2">
      <c r="A438" s="86" t="s">
        <v>1029</v>
      </c>
      <c r="B438"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8" thickBot="1">
      <c r="A4" s="318" t="s">
        <v>829</v>
      </c>
      <c r="B4" s="318"/>
      <c r="C4" s="318"/>
      <c r="D4" s="318"/>
      <c r="E4" s="318"/>
      <c r="F4" s="318"/>
      <c r="G4" s="318"/>
      <c r="H4" s="318"/>
      <c r="I4" s="318"/>
      <c r="J4" s="318"/>
      <c r="K4" s="318"/>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09" t="s">
        <v>953</v>
      </c>
      <c r="T5" s="310"/>
      <c r="U5" s="310"/>
      <c r="V5" s="310"/>
      <c r="W5" s="310"/>
    </row>
    <row r="6" spans="1:24" ht="39.6">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4.4">
      <c r="S28" s="117" t="s">
        <v>860</v>
      </c>
      <c r="T28" s="117" t="s">
        <v>930</v>
      </c>
    </row>
    <row r="29" spans="1:21" ht="14.4">
      <c r="S29" s="117" t="s">
        <v>861</v>
      </c>
      <c r="T29" s="117" t="s">
        <v>931</v>
      </c>
    </row>
    <row r="30" spans="1:21" ht="14.4">
      <c r="S30" s="117" t="s">
        <v>862</v>
      </c>
      <c r="T30" s="117" t="s">
        <v>935</v>
      </c>
    </row>
    <row r="31" spans="1:21" ht="14.4">
      <c r="S31" s="117" t="s">
        <v>863</v>
      </c>
      <c r="T31" s="117" t="s">
        <v>934</v>
      </c>
    </row>
    <row r="32" spans="1:21" ht="14.4">
      <c r="S32" s="117" t="s">
        <v>864</v>
      </c>
      <c r="T32" s="117" t="s">
        <v>933</v>
      </c>
    </row>
    <row r="33" spans="19:20" ht="14.4">
      <c r="S33" s="117" t="s">
        <v>865</v>
      </c>
      <c r="T33" s="117" t="s">
        <v>932</v>
      </c>
    </row>
    <row r="34" spans="19:20" ht="14.4">
      <c r="S34" s="117" t="s">
        <v>867</v>
      </c>
      <c r="T34" s="117" t="s">
        <v>920</v>
      </c>
    </row>
    <row r="35" spans="19:20" ht="14.4">
      <c r="S35" s="117" t="s">
        <v>868</v>
      </c>
      <c r="T35" s="117" t="s">
        <v>918</v>
      </c>
    </row>
    <row r="36" spans="19:20" ht="14.4">
      <c r="S36" s="117" t="s">
        <v>869</v>
      </c>
      <c r="T36" s="117" t="s">
        <v>919</v>
      </c>
    </row>
    <row r="37" spans="19:20" ht="14.4">
      <c r="S37" s="117" t="s">
        <v>870</v>
      </c>
      <c r="T37" s="117" t="s">
        <v>922</v>
      </c>
    </row>
    <row r="38" spans="19:20" ht="14.4">
      <c r="S38" s="117" t="s">
        <v>871</v>
      </c>
      <c r="T38" s="117" t="s">
        <v>923</v>
      </c>
    </row>
    <row r="39" spans="19:20" ht="14.4">
      <c r="S39" s="117" t="s">
        <v>872</v>
      </c>
      <c r="T39" s="117" t="s">
        <v>924</v>
      </c>
    </row>
    <row r="40" spans="19:20" ht="14.4">
      <c r="S40" s="117" t="s">
        <v>873</v>
      </c>
      <c r="T40" s="117" t="s">
        <v>921</v>
      </c>
    </row>
    <row r="41" spans="19:20" ht="14.4">
      <c r="S41" s="117" t="s">
        <v>874</v>
      </c>
      <c r="T41" s="117" t="s">
        <v>906</v>
      </c>
    </row>
    <row r="42" spans="19:20" ht="14.4">
      <c r="S42" s="117" t="s">
        <v>875</v>
      </c>
      <c r="T42" s="117" t="s">
        <v>911</v>
      </c>
    </row>
    <row r="43" spans="19:20" ht="14.4">
      <c r="S43" s="117" t="s">
        <v>876</v>
      </c>
      <c r="T43" s="117" t="s">
        <v>914</v>
      </c>
    </row>
    <row r="44" spans="19:20" ht="14.4">
      <c r="S44" s="117" t="s">
        <v>877</v>
      </c>
      <c r="T44" s="117" t="s">
        <v>913</v>
      </c>
    </row>
    <row r="45" spans="19:20" ht="14.4">
      <c r="S45" s="117" t="s">
        <v>878</v>
      </c>
      <c r="T45" s="117" t="s">
        <v>908</v>
      </c>
    </row>
    <row r="46" spans="19:20" ht="14.4">
      <c r="S46" s="117" t="s">
        <v>880</v>
      </c>
      <c r="T46" s="117" t="s">
        <v>910</v>
      </c>
    </row>
    <row r="47" spans="19:20" ht="14.4">
      <c r="S47" s="117" t="s">
        <v>882</v>
      </c>
      <c r="T47" s="117" t="s">
        <v>909</v>
      </c>
    </row>
    <row r="48" spans="19:20" ht="14.4">
      <c r="S48" s="117" t="s">
        <v>883</v>
      </c>
      <c r="T48" s="117" t="s">
        <v>907</v>
      </c>
    </row>
    <row r="49" spans="19:20" ht="14.4">
      <c r="S49" s="117" t="s">
        <v>884</v>
      </c>
      <c r="T49" s="117" t="s">
        <v>912</v>
      </c>
    </row>
    <row r="50" spans="19:20" ht="14.4">
      <c r="S50" s="117" t="s">
        <v>94</v>
      </c>
      <c r="T50" s="117" t="s">
        <v>942</v>
      </c>
    </row>
    <row r="51" spans="19:20" ht="14.4">
      <c r="S51" s="117" t="s">
        <v>178</v>
      </c>
      <c r="T51" s="117" t="s">
        <v>941</v>
      </c>
    </row>
    <row r="52" spans="19:20" ht="14.4">
      <c r="S52" s="117" t="s">
        <v>885</v>
      </c>
      <c r="T52" s="117" t="s">
        <v>926</v>
      </c>
    </row>
    <row r="53" spans="19:20" ht="14.4">
      <c r="S53" s="117" t="s">
        <v>886</v>
      </c>
      <c r="T53" s="117" t="s">
        <v>929</v>
      </c>
    </row>
    <row r="54" spans="19:20" ht="14.4">
      <c r="S54" s="117" t="s">
        <v>887</v>
      </c>
      <c r="T54" s="117" t="s">
        <v>928</v>
      </c>
    </row>
    <row r="55" spans="19:20" ht="14.4">
      <c r="S55" s="117" t="s">
        <v>888</v>
      </c>
      <c r="T55" s="117" t="s">
        <v>925</v>
      </c>
    </row>
    <row r="56" spans="19:20" ht="14.4">
      <c r="S56" s="117" t="s">
        <v>890</v>
      </c>
      <c r="T56" s="117" t="s">
        <v>927</v>
      </c>
    </row>
    <row r="57" spans="19:20" ht="14.4">
      <c r="S57" s="117" t="s">
        <v>891</v>
      </c>
      <c r="T57" s="117" t="s">
        <v>917</v>
      </c>
    </row>
    <row r="58" spans="19:20" ht="14.4">
      <c r="S58" s="117" t="s">
        <v>892</v>
      </c>
      <c r="T58" s="117" t="s">
        <v>915</v>
      </c>
    </row>
    <row r="59" spans="19:20" ht="14.4">
      <c r="S59" s="117" t="s">
        <v>893</v>
      </c>
      <c r="T59" s="117" t="s">
        <v>916</v>
      </c>
    </row>
    <row r="60" spans="19:20" ht="14.4">
      <c r="S60" s="117" t="s">
        <v>894</v>
      </c>
      <c r="T60" s="117" t="s">
        <v>937</v>
      </c>
    </row>
    <row r="61" spans="19:20" ht="14.4">
      <c r="S61" s="117" t="s">
        <v>895</v>
      </c>
      <c r="T61" s="117" t="s">
        <v>936</v>
      </c>
    </row>
    <row r="62" spans="19:20" ht="14.4">
      <c r="S62" s="117" t="s">
        <v>896</v>
      </c>
      <c r="T62" s="117" t="s">
        <v>939</v>
      </c>
    </row>
    <row r="63" spans="19:20" ht="14.4">
      <c r="S63" s="117" t="s">
        <v>897</v>
      </c>
      <c r="T63" s="117" t="s">
        <v>938</v>
      </c>
    </row>
    <row r="64" spans="19:20" ht="14.4">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C2" sqref="C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2539</v>
      </c>
      <c r="B4" s="214"/>
      <c r="C4" s="214"/>
      <c r="D4" s="214"/>
      <c r="E4" s="214"/>
      <c r="F4" s="214"/>
      <c r="G4" s="214"/>
      <c r="H4" s="214"/>
      <c r="I4" s="214"/>
      <c r="J4" s="214"/>
      <c r="K4" s="214"/>
      <c r="S4" s="63"/>
      <c r="T4" s="212"/>
      <c r="U4" s="212"/>
      <c r="V4" s="63"/>
    </row>
    <row r="5" spans="1:71" ht="145.5" customHeight="1">
      <c r="A5" s="308" t="s">
        <v>2495</v>
      </c>
      <c r="B5" s="308"/>
      <c r="C5" s="308"/>
      <c r="D5" s="266" t="s">
        <v>2496</v>
      </c>
      <c r="E5" s="93"/>
      <c r="F5" s="93"/>
      <c r="G5" s="93"/>
      <c r="H5" s="93"/>
      <c r="I5" s="93"/>
      <c r="J5" s="93"/>
      <c r="K5" s="213"/>
      <c r="L5" s="213"/>
      <c r="M5" s="213"/>
      <c r="N5" s="213"/>
      <c r="O5" s="213"/>
      <c r="P5" s="213"/>
      <c r="Q5" s="213"/>
      <c r="R5" s="213"/>
      <c r="S5" s="213"/>
      <c r="T5" s="213"/>
      <c r="V5" s="309" t="s">
        <v>953</v>
      </c>
      <c r="W5" s="310"/>
      <c r="X5" s="310"/>
      <c r="Y5" s="310"/>
      <c r="Z5" s="310"/>
      <c r="AA5" s="309" t="s">
        <v>1005</v>
      </c>
      <c r="AB5" s="310"/>
      <c r="AC5" s="310"/>
      <c r="AD5" s="310"/>
      <c r="AE5" s="310"/>
      <c r="AF5" s="309" t="s">
        <v>1006</v>
      </c>
      <c r="AG5" s="310"/>
      <c r="AH5" s="310"/>
      <c r="AI5" s="310"/>
      <c r="AJ5" s="310"/>
      <c r="AK5" s="309" t="s">
        <v>1007</v>
      </c>
      <c r="AL5" s="310"/>
      <c r="AM5" s="310"/>
      <c r="AN5" s="310"/>
      <c r="AO5" s="310"/>
      <c r="AP5" s="309" t="s">
        <v>1008</v>
      </c>
      <c r="AQ5" s="310"/>
      <c r="AR5" s="310"/>
      <c r="AS5" s="310"/>
      <c r="AT5" s="310"/>
      <c r="AU5" s="309" t="s">
        <v>1009</v>
      </c>
      <c r="AV5" s="310"/>
      <c r="AW5" s="310"/>
      <c r="AX5" s="310"/>
      <c r="AY5" s="310"/>
      <c r="AZ5" s="309" t="s">
        <v>1010</v>
      </c>
      <c r="BA5" s="310"/>
      <c r="BB5" s="310"/>
      <c r="BC5" s="310"/>
      <c r="BD5" s="310"/>
      <c r="BE5" s="309" t="s">
        <v>1011</v>
      </c>
      <c r="BF5" s="310"/>
      <c r="BG5" s="310"/>
      <c r="BH5" s="310"/>
      <c r="BI5" s="310"/>
      <c r="BJ5" s="309" t="s">
        <v>1012</v>
      </c>
      <c r="BK5" s="310"/>
      <c r="BL5" s="310"/>
      <c r="BM5" s="310"/>
      <c r="BN5" s="310"/>
      <c r="BO5" s="309" t="s">
        <v>1013</v>
      </c>
      <c r="BP5" s="310"/>
      <c r="BQ5" s="310"/>
      <c r="BR5" s="310"/>
      <c r="BS5" s="310"/>
    </row>
    <row r="6" spans="1:71" ht="79.2">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32.88671875" style="284" customWidth="1"/>
    <col min="36" max="36" width="13.109375" style="8" bestFit="1" customWidth="1"/>
    <col min="37" max="37" width="24.88671875" style="8" customWidth="1"/>
    <col min="38" max="38" width="22.109375" style="8" bestFit="1" customWidth="1"/>
    <col min="39" max="39" width="15.88671875" style="8" bestFit="1" customWidth="1"/>
    <col min="40" max="40" width="16.88671875" style="8" bestFit="1" customWidth="1"/>
    <col min="41" max="41" width="27.33203125" style="8" customWidth="1"/>
    <col min="42" max="42" width="13" style="8" customWidth="1"/>
    <col min="43" max="16384" width="5.88671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2725</v>
      </c>
      <c r="X5" s="166" t="s">
        <v>2726</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2720</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2721</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2719</v>
      </c>
      <c r="H15" s="173" t="s">
        <v>1970</v>
      </c>
      <c r="O15" s="171" t="s">
        <v>2722</v>
      </c>
      <c r="P15" s="173" t="s">
        <v>140</v>
      </c>
      <c r="Q15" s="112"/>
      <c r="S15" s="220">
        <v>1299</v>
      </c>
      <c r="T15" s="220" t="s">
        <v>1681</v>
      </c>
      <c r="U15" s="220"/>
      <c r="W15" s="165" t="s">
        <v>798</v>
      </c>
      <c r="X15" s="166" t="s">
        <v>799</v>
      </c>
      <c r="Y15" s="225" t="s">
        <v>2723</v>
      </c>
      <c r="Z15" s="225" t="s">
        <v>20</v>
      </c>
      <c r="AA15" s="225" t="s">
        <v>1216</v>
      </c>
      <c r="AC15" s="287" t="s">
        <v>2695</v>
      </c>
      <c r="AD15" s="288" t="s">
        <v>2696</v>
      </c>
      <c r="AE15" s="226" t="s">
        <v>497</v>
      </c>
      <c r="AF15" s="226" t="s">
        <v>1225</v>
      </c>
      <c r="AG15" s="226" t="s">
        <v>1216</v>
      </c>
      <c r="AH15" s="259" t="s">
        <v>1289</v>
      </c>
    </row>
    <row r="16" spans="1:43">
      <c r="G16" s="171" t="s">
        <v>2720</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2723</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2723</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2723</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2721</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2718</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2723</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91" workbookViewId="0">
      <selection activeCell="B109" sqref="B109"/>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2717</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09375" defaultRowHeight="13.2"/>
  <cols>
    <col min="1" max="1" width="18.109375" style="55" customWidth="1"/>
    <col min="2" max="2" width="26.664062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285" customWidth="1"/>
    <col min="16" max="16" width="17.88671875" style="99" bestFit="1" customWidth="1"/>
    <col min="17" max="17" width="18" style="55" customWidth="1"/>
    <col min="18" max="19" width="18" style="285" customWidth="1"/>
    <col min="20" max="20" width="15" style="285" customWidth="1"/>
    <col min="21" max="21" width="14.33203125" style="285" customWidth="1"/>
    <col min="22" max="22" width="13.88671875" style="55" customWidth="1"/>
    <col min="23" max="16384" width="9.109375" style="55"/>
  </cols>
  <sheetData>
    <row r="1" spans="1:22" ht="26.4">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297</v>
      </c>
      <c r="B1" s="311">
        <v>40858</v>
      </c>
      <c r="C1" s="312"/>
      <c r="D1" s="313"/>
      <c r="F1" s="9" t="s">
        <v>298</v>
      </c>
    </row>
    <row r="2" spans="1:21">
      <c r="A2" s="10" t="s">
        <v>299</v>
      </c>
      <c r="B2" s="314" t="s">
        <v>321</v>
      </c>
      <c r="C2" s="315"/>
      <c r="D2" s="316"/>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2">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Laura Grigaitė</cp:lastModifiedBy>
  <cp:lastPrinted>2017-09-12T08:37:15Z</cp:lastPrinted>
  <dcterms:created xsi:type="dcterms:W3CDTF">2010-06-11T13:43:43Z</dcterms:created>
  <dcterms:modified xsi:type="dcterms:W3CDTF">2018-10-08T13:00:29Z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